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uconn-my.sharepoint.com/personal/chris_peters_uconn_edu/Documents/Desktop/Vendor Guidlines/"/>
    </mc:Choice>
  </mc:AlternateContent>
  <xr:revisionPtr revIDLastSave="60" documentId="8_{20ED354A-B5D0-4F00-B9EC-A54E8EA58D26}" xr6:coauthVersionLast="47" xr6:coauthVersionMax="47" xr10:uidLastSave="{F5848534-F508-4C31-8F40-1CB4B04816B5}"/>
  <bookViews>
    <workbookView xWindow="-14790" yWindow="-16320" windowWidth="29040" windowHeight="15720" tabRatio="692" xr2:uid="{00000000-000D-0000-FFFF-FFFF00000000}"/>
  </bookViews>
  <sheets>
    <sheet name="T&amp;M Estimate Non-PW" sheetId="4" r:id="rId1"/>
    <sheet name="T&amp;M Estimate PW" sheetId="6" r:id="rId2"/>
    <sheet name="Fixed Fee Estimate" sheetId="8" r:id="rId3"/>
    <sheet name="POA Estimate Non-PW" sheetId="11" r:id="rId4"/>
    <sheet name="POA Estimate PW" sheetId="12" r:id="rId5"/>
    <sheet name="Example Fixed Fee Estimate" sheetId="13" r:id="rId6"/>
    <sheet name="Example T&amp;M Estimate" sheetId="15" r:id="rId7"/>
  </sheets>
  <definedNames>
    <definedName name="COST" localSheetId="2">#REF!</definedName>
    <definedName name="COST" localSheetId="1">#REF!</definedName>
    <definedName name="COST">#REF!</definedName>
    <definedName name="_xlnm.Print_Area" localSheetId="2">'Fixed Fee Estimate'!$B$1:$M$50</definedName>
    <definedName name="_xlnm.Print_Area" localSheetId="0">'T&amp;M Estimate Non-PW'!$B$1:$S$40</definedName>
    <definedName name="_xlnm.Print_Area" localSheetId="1">'T&amp;M Estimate PW'!$B$1:$R$40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2" l="1"/>
  <c r="M35" i="12"/>
  <c r="G35" i="12"/>
  <c r="G36" i="12" s="1"/>
  <c r="G37" i="12" s="1"/>
  <c r="M34" i="12"/>
  <c r="R33" i="12"/>
  <c r="M33" i="12"/>
  <c r="R32" i="12"/>
  <c r="M32" i="12"/>
  <c r="R31" i="12"/>
  <c r="M31" i="12"/>
  <c r="R30" i="12"/>
  <c r="M30" i="12"/>
  <c r="R29" i="12"/>
  <c r="M29" i="12"/>
  <c r="R28" i="12"/>
  <c r="M28" i="12"/>
  <c r="R27" i="12"/>
  <c r="M27" i="12"/>
  <c r="R26" i="12"/>
  <c r="M26" i="12"/>
  <c r="R25" i="12"/>
  <c r="M25" i="12"/>
  <c r="R24" i="12"/>
  <c r="M24" i="12"/>
  <c r="R23" i="12"/>
  <c r="M23" i="12"/>
  <c r="R22" i="12"/>
  <c r="M22" i="12"/>
  <c r="G22" i="12"/>
  <c r="R21" i="12"/>
  <c r="M21" i="12"/>
  <c r="G21" i="12"/>
  <c r="R20" i="12"/>
  <c r="M20" i="12"/>
  <c r="G20" i="12"/>
  <c r="R19" i="12"/>
  <c r="M19" i="12"/>
  <c r="G19" i="12"/>
  <c r="R18" i="12"/>
  <c r="M18" i="12"/>
  <c r="G18" i="12"/>
  <c r="R17" i="12"/>
  <c r="M17" i="12"/>
  <c r="G17" i="12"/>
  <c r="M37" i="12" l="1"/>
  <c r="R34" i="12"/>
  <c r="G23" i="12"/>
  <c r="G24" i="12" s="1"/>
  <c r="R35" i="12"/>
  <c r="R36" i="12" s="1"/>
  <c r="R37" i="12" s="1"/>
  <c r="N36" i="11"/>
  <c r="N35" i="11"/>
  <c r="G35" i="11"/>
  <c r="G36" i="11" s="1"/>
  <c r="G37" i="11" s="1"/>
  <c r="N34" i="11"/>
  <c r="S33" i="11"/>
  <c r="N33" i="11"/>
  <c r="S32" i="11"/>
  <c r="N32" i="11"/>
  <c r="S31" i="11"/>
  <c r="N31" i="11"/>
  <c r="S30" i="11"/>
  <c r="N30" i="11"/>
  <c r="S29" i="11"/>
  <c r="N29" i="11"/>
  <c r="S28" i="11"/>
  <c r="N28" i="11"/>
  <c r="S27" i="11"/>
  <c r="N27" i="11"/>
  <c r="S26" i="11"/>
  <c r="N26" i="11"/>
  <c r="S25" i="11"/>
  <c r="N25" i="11"/>
  <c r="S24" i="11"/>
  <c r="N24" i="11"/>
  <c r="S23" i="11"/>
  <c r="N23" i="11"/>
  <c r="G23" i="11"/>
  <c r="S22" i="11"/>
  <c r="N22" i="11"/>
  <c r="G22" i="11"/>
  <c r="S21" i="11"/>
  <c r="N21" i="11"/>
  <c r="G21" i="11"/>
  <c r="S20" i="11"/>
  <c r="N20" i="11"/>
  <c r="G20" i="11"/>
  <c r="S19" i="11"/>
  <c r="N19" i="11"/>
  <c r="G19" i="11"/>
  <c r="S18" i="11"/>
  <c r="N18" i="11"/>
  <c r="G18" i="11"/>
  <c r="S17" i="11"/>
  <c r="N17" i="11"/>
  <c r="G17" i="11"/>
  <c r="L41" i="8"/>
  <c r="L42" i="8" s="1"/>
  <c r="L44" i="8" s="1"/>
  <c r="L32" i="8"/>
  <c r="N35" i="4"/>
  <c r="N34" i="4"/>
  <c r="N33" i="4"/>
  <c r="N32" i="4"/>
  <c r="N31" i="4"/>
  <c r="N30" i="4"/>
  <c r="N29" i="4"/>
  <c r="N28" i="4"/>
  <c r="N27" i="4"/>
  <c r="N26" i="4"/>
  <c r="N25" i="4"/>
  <c r="N24" i="4"/>
  <c r="M35" i="6"/>
  <c r="M34" i="6"/>
  <c r="M33" i="6"/>
  <c r="M32" i="6"/>
  <c r="M31" i="6"/>
  <c r="M30" i="6"/>
  <c r="M29" i="6"/>
  <c r="M28" i="6"/>
  <c r="M27" i="6"/>
  <c r="M26" i="6"/>
  <c r="M25" i="6"/>
  <c r="M24" i="6"/>
  <c r="G34" i="6"/>
  <c r="G35" i="6"/>
  <c r="G36" i="6"/>
  <c r="R32" i="6"/>
  <c r="R31" i="6"/>
  <c r="R30" i="6"/>
  <c r="R29" i="6"/>
  <c r="R28" i="6"/>
  <c r="R27" i="6"/>
  <c r="R26" i="6"/>
  <c r="R25" i="6"/>
  <c r="R24" i="6"/>
  <c r="R23" i="6"/>
  <c r="M23" i="6"/>
  <c r="R22" i="6"/>
  <c r="M22" i="6"/>
  <c r="R21" i="6"/>
  <c r="M21" i="6"/>
  <c r="G21" i="6"/>
  <c r="R20" i="6"/>
  <c r="M20" i="6"/>
  <c r="G20" i="6"/>
  <c r="R19" i="6"/>
  <c r="M19" i="6"/>
  <c r="G19" i="6"/>
  <c r="R18" i="6"/>
  <c r="M18" i="6"/>
  <c r="G18" i="6"/>
  <c r="R17" i="6"/>
  <c r="M17" i="6"/>
  <c r="G17" i="6"/>
  <c r="R16" i="6"/>
  <c r="M16" i="6"/>
  <c r="G16" i="6"/>
  <c r="S27" i="4"/>
  <c r="G18" i="4"/>
  <c r="G34" i="4"/>
  <c r="G35" i="4" s="1"/>
  <c r="G36" i="4" s="1"/>
  <c r="S32" i="4"/>
  <c r="S31" i="4"/>
  <c r="S30" i="4"/>
  <c r="S29" i="4"/>
  <c r="S28" i="4"/>
  <c r="S26" i="4"/>
  <c r="S25" i="4"/>
  <c r="S24" i="4"/>
  <c r="S23" i="4"/>
  <c r="N23" i="4"/>
  <c r="S22" i="4"/>
  <c r="N22" i="4"/>
  <c r="G22" i="4"/>
  <c r="S21" i="4"/>
  <c r="N21" i="4"/>
  <c r="G21" i="4"/>
  <c r="S20" i="4"/>
  <c r="N20" i="4"/>
  <c r="G20" i="4"/>
  <c r="S19" i="4"/>
  <c r="N19" i="4"/>
  <c r="G19" i="4"/>
  <c r="S18" i="4"/>
  <c r="N18" i="4"/>
  <c r="S17" i="4"/>
  <c r="N17" i="4"/>
  <c r="G17" i="4"/>
  <c r="S16" i="4"/>
  <c r="N16" i="4"/>
  <c r="G16" i="4"/>
  <c r="G22" i="6"/>
  <c r="G23" i="6"/>
  <c r="R33" i="6"/>
  <c r="R34" i="6"/>
  <c r="R35" i="6"/>
  <c r="M36" i="6"/>
  <c r="R36" i="6"/>
  <c r="F27" i="6"/>
  <c r="F28" i="6"/>
  <c r="G24" i="6"/>
  <c r="F33" i="6"/>
  <c r="F32" i="6"/>
  <c r="F30" i="6"/>
  <c r="F31" i="6"/>
  <c r="F29" i="6"/>
  <c r="S33" i="4" l="1"/>
  <c r="S34" i="4" s="1"/>
  <c r="S35" i="4" s="1"/>
  <c r="G23" i="4"/>
  <c r="F32" i="12"/>
  <c r="F28" i="12"/>
  <c r="F34" i="12"/>
  <c r="F29" i="12"/>
  <c r="F31" i="12"/>
  <c r="F30" i="12"/>
  <c r="G25" i="12"/>
  <c r="F33" i="12"/>
  <c r="N37" i="11"/>
  <c r="S34" i="11"/>
  <c r="G24" i="11"/>
  <c r="S35" i="11"/>
  <c r="S36" i="11" s="1"/>
  <c r="S37" i="11" s="1"/>
  <c r="N36" i="4"/>
  <c r="J38" i="8"/>
  <c r="J35" i="8"/>
  <c r="J40" i="8"/>
  <c r="J37" i="8"/>
  <c r="J39" i="8"/>
  <c r="J36" i="8"/>
  <c r="G32" i="8"/>
  <c r="S36" i="4" l="1"/>
  <c r="G24" i="4" s="1"/>
  <c r="G25" i="11"/>
  <c r="F29" i="11"/>
  <c r="F28" i="11"/>
  <c r="F34" i="11"/>
  <c r="F33" i="11"/>
  <c r="F32" i="11"/>
  <c r="F31" i="11"/>
  <c r="F30" i="11"/>
  <c r="F32" i="4" l="1"/>
  <c r="F28" i="4"/>
  <c r="F31" i="4"/>
  <c r="F29" i="4"/>
  <c r="F33" i="4"/>
  <c r="F27" i="4"/>
  <c r="F30" i="4"/>
</calcChain>
</file>

<file path=xl/sharedStrings.xml><?xml version="1.0" encoding="utf-8"?>
<sst xmlns="http://schemas.openxmlformats.org/spreadsheetml/2006/main" count="279" uniqueCount="87">
  <si>
    <t>&lt;INSERT COMPANY NAME AND ADDRESS&gt;</t>
  </si>
  <si>
    <t xml:space="preserve">To:                   UNIVERSITY OF CONNECTICUT     </t>
  </si>
  <si>
    <t>Quote Submission Date:</t>
  </si>
  <si>
    <t>PAGE NO.</t>
  </si>
  <si>
    <t>1 of 1</t>
  </si>
  <si>
    <t>CONTRACT NUMBER:</t>
  </si>
  <si>
    <t>PROJECT LOCATION</t>
  </si>
  <si>
    <t xml:space="preserve">PROJECT NAME: </t>
  </si>
  <si>
    <t>PROJECT NUMBER:</t>
  </si>
  <si>
    <t>Owned</t>
  </si>
  <si>
    <t>Rented</t>
  </si>
  <si>
    <t>DESCRIPTION OF WORK:</t>
  </si>
  <si>
    <t>Estimated Start Date</t>
  </si>
  <si>
    <t>Duration (business days)</t>
  </si>
  <si>
    <t>SBE</t>
  </si>
  <si>
    <t>Liquidated Damages</t>
  </si>
  <si>
    <t>MBE</t>
  </si>
  <si>
    <t>N/A</t>
  </si>
  <si>
    <t>LABOR</t>
  </si>
  <si>
    <t>EQUIPMENT</t>
  </si>
  <si>
    <t xml:space="preserve">MATERIAL </t>
  </si>
  <si>
    <t>Labor Class</t>
  </si>
  <si>
    <t>No. of Workers</t>
  </si>
  <si>
    <t>Total Hrs</t>
  </si>
  <si>
    <t>Hourly Rate</t>
  </si>
  <si>
    <t>Amount</t>
  </si>
  <si>
    <t>Size and Class</t>
  </si>
  <si>
    <t xml:space="preserve">Owned (O) or Rented (R)  </t>
  </si>
  <si>
    <t>Total Hours</t>
  </si>
  <si>
    <t xml:space="preserve"> Amount</t>
  </si>
  <si>
    <t>Description</t>
  </si>
  <si>
    <t>Qty.</t>
  </si>
  <si>
    <t>U/M</t>
  </si>
  <si>
    <t>Unit Price</t>
  </si>
  <si>
    <t>OP - CAT6 - Installation of a Standard Work Area Outlet (CAT6)</t>
  </si>
  <si>
    <t>OP – COAX - Installation of a Standard Work Area Outlet (COAX)</t>
  </si>
  <si>
    <t>OP – ADD - Add a cable to the Standard Work Area Outlet:</t>
  </si>
  <si>
    <t>OP – REL - Relocation of an Existing Work Area Outlet:</t>
  </si>
  <si>
    <t xml:space="preserve"> Total Labor</t>
  </si>
  <si>
    <t>Self-Performance (%)</t>
  </si>
  <si>
    <t>SUBCONTRACTORS</t>
  </si>
  <si>
    <t>Company Name</t>
  </si>
  <si>
    <t>SBE/MBE</t>
  </si>
  <si>
    <t>% Performed</t>
  </si>
  <si>
    <t>Sub-Total</t>
  </si>
  <si>
    <t>Mark-up (%)     =</t>
  </si>
  <si>
    <t>%</t>
  </si>
  <si>
    <t>Total</t>
  </si>
  <si>
    <t>Grand Total</t>
  </si>
  <si>
    <t>Quote Submitted by:</t>
  </si>
  <si>
    <t>Contractor's Signature:</t>
  </si>
  <si>
    <t>Prevailing Wage Rate</t>
  </si>
  <si>
    <t>Yes</t>
  </si>
  <si>
    <t>No</t>
  </si>
  <si>
    <t>PROJECT INFORMATION</t>
  </si>
  <si>
    <t>QUOTE SUBMISSION DATE</t>
  </si>
  <si>
    <t>PROJECT LOCATION:</t>
  </si>
  <si>
    <t>ESTIMATED START:</t>
  </si>
  <si>
    <t>DURATION (business days):</t>
  </si>
  <si>
    <t>YES</t>
  </si>
  <si>
    <t>NO</t>
  </si>
  <si>
    <t>None</t>
  </si>
  <si>
    <t>SELF-PERFORMED WORK</t>
  </si>
  <si>
    <t xml:space="preserve"> Labor </t>
  </si>
  <si>
    <t xml:space="preserve">Equipment </t>
  </si>
  <si>
    <t>Materials</t>
  </si>
  <si>
    <t>Self-Performance %</t>
  </si>
  <si>
    <t>SUBTOTAL SELF-PERFORMED WORK</t>
  </si>
  <si>
    <t>SUBCONTRACTOR WORK</t>
  </si>
  <si>
    <t>Set-Aside</t>
  </si>
  <si>
    <t>Subcontractor Mark-up: 5%</t>
  </si>
  <si>
    <t>SUBTOTAL SUBCONTRACTOR WORK</t>
  </si>
  <si>
    <t>TOTAL COST OF THE WORK:</t>
  </si>
  <si>
    <t>Prevailing Wage Applicable?</t>
  </si>
  <si>
    <t>Liquidated Damages Applicable?</t>
  </si>
  <si>
    <t>If Yes, indicate amount per day</t>
  </si>
  <si>
    <t>Proposed Change to Original Quote</t>
  </si>
  <si>
    <t>Amendment to PO#</t>
  </si>
  <si>
    <t>CPFP Estimate Worksheet Time &amp; Materials with non-Prevailing Wages, Rev-March 2026</t>
  </si>
  <si>
    <t>CPFP Estimate Worksheet Time &amp; Materials with Prevailing Wages, Rev-March 2026</t>
  </si>
  <si>
    <t>CPFP Estimate Worksheet Fixed Fee, Rev-March 2026</t>
  </si>
  <si>
    <t>CPFP Estimate Worksheet POA with non-Prevailing Wages, Rev-March 2026</t>
  </si>
  <si>
    <t>CPFP Estimate Worksheet POA with Prevailing Wages, Rev-March 2026</t>
  </si>
  <si>
    <r>
      <t>Note: Estimates are to be submitted to the University Representative within five</t>
    </r>
    <r>
      <rPr>
        <b/>
        <i/>
        <sz val="14"/>
        <color rgb="FFFF0000"/>
        <rFont val="Arial"/>
        <family val="2"/>
      </rPr>
      <t xml:space="preserve"> business days</t>
    </r>
    <r>
      <rPr>
        <b/>
        <i/>
        <sz val="14"/>
        <color indexed="10"/>
        <rFont val="Arial"/>
        <family val="2"/>
      </rPr>
      <t xml:space="preserve"> after the walkthrough or if there is no walkthrough, within five business days after all information is received.</t>
    </r>
  </si>
  <si>
    <t>Note: Estimates are to be submitted to the University Representative within five business days after the walkthrough or if there is no walkthrough, within five business days after all information is received.</t>
  </si>
  <si>
    <t>The total cost for the base scope of work and any additional services must remain under $100K</t>
  </si>
  <si>
    <t xml:space="preserve">Note: Cost Proposals are to be submitted to the University Representative within five business days after the walkthrough or if there is no walkthrough, within five business days after all information is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</si>
</sst>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1" x14ac:knownFonts="1">
    <font>
      <sz val="12"/>
      <name val="Arial"/>
    </font>
    <font>
      <sz val="14"/>
      <color indexed="8"/>
      <name val="Arial"/>
      <family val="2"/>
    </font>
    <font>
      <b/>
      <sz val="14"/>
      <color indexed="8"/>
      <name val="Arial"/>
      <family val="2"/>
    </font>
    <font>
      <sz val="12"/>
      <name val="Arial"/>
      <family val="2"/>
    </font>
    <font>
      <b/>
      <sz val="16"/>
      <name val="Arial"/>
      <family val="2"/>
    </font>
    <font>
      <sz val="12"/>
      <color indexed="8"/>
      <name val="Arial"/>
      <family val="2"/>
    </font>
    <font>
      <b/>
      <sz val="18"/>
      <color indexed="8"/>
      <name val="Arial"/>
      <family val="2"/>
    </font>
    <font>
      <sz val="14"/>
      <color indexed="8"/>
      <name val="Arial Rounded MT Bold"/>
      <family val="2"/>
    </font>
    <font>
      <b/>
      <i/>
      <sz val="14"/>
      <color indexed="10"/>
      <name val="Arial"/>
      <family val="2"/>
    </font>
    <font>
      <sz val="14"/>
      <color rgb="FFFF0000"/>
      <name val="Arial"/>
      <family val="2"/>
    </font>
    <font>
      <b/>
      <sz val="12"/>
      <color indexed="8"/>
      <name val="Arial"/>
      <family val="2"/>
    </font>
    <font>
      <b/>
      <sz val="14"/>
      <color rgb="FFFF0000"/>
      <name val="Arial"/>
      <family val="2"/>
    </font>
    <font>
      <b/>
      <sz val="24"/>
      <name val="Calibri"/>
      <family val="2"/>
      <scheme val="minor"/>
    </font>
    <font>
      <sz val="16"/>
      <name val="Arial"/>
      <family val="2"/>
    </font>
    <font>
      <sz val="18"/>
      <name val="Arial"/>
      <family val="2"/>
    </font>
    <font>
      <b/>
      <u/>
      <sz val="14"/>
      <color indexed="8"/>
      <name val="Arial"/>
      <family val="2"/>
    </font>
    <font>
      <b/>
      <u/>
      <sz val="12"/>
      <name val="Arial"/>
      <family val="2"/>
    </font>
    <font>
      <sz val="14"/>
      <name val="Arial"/>
      <family val="2"/>
    </font>
    <font>
      <b/>
      <sz val="14"/>
      <name val="Arial"/>
      <family val="2"/>
    </font>
    <font>
      <b/>
      <sz val="22"/>
      <name val="Arial"/>
      <family val="2"/>
    </font>
    <font>
      <b/>
      <i/>
      <sz val="14"/>
      <color rgb="FFFF0000"/>
      <name val="Arial"/>
      <family val="2"/>
    </font>
  </fonts>
  <fills count="6">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96">
    <border>
      <left/>
      <right/>
      <top/>
      <bottom/>
      <diagonal/>
    </border>
    <border>
      <left style="thick">
        <color indexed="8"/>
      </left>
      <right/>
      <top style="thick">
        <color indexed="8"/>
      </top>
      <bottom/>
      <diagonal/>
    </border>
    <border>
      <left/>
      <right style="thin">
        <color indexed="8"/>
      </right>
      <top style="thick">
        <color indexed="8"/>
      </top>
      <bottom/>
      <diagonal/>
    </border>
    <border>
      <left style="thin">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n">
        <color indexed="8"/>
      </left>
      <right/>
      <top/>
      <bottom/>
      <diagonal/>
    </border>
    <border>
      <left/>
      <right style="thick">
        <color indexed="8"/>
      </right>
      <top/>
      <bottom/>
      <diagonal/>
    </border>
    <border>
      <left style="thin">
        <color indexed="8"/>
      </left>
      <right/>
      <top style="thin">
        <color indexed="8"/>
      </top>
      <bottom/>
      <diagonal/>
    </border>
    <border>
      <left/>
      <right/>
      <top style="thin">
        <color indexed="8"/>
      </top>
      <bottom/>
      <diagonal/>
    </border>
    <border>
      <left/>
      <right style="thick">
        <color indexed="8"/>
      </right>
      <top style="thin">
        <color indexed="8"/>
      </top>
      <bottom/>
      <diagonal/>
    </border>
    <border>
      <left style="thick">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ck">
        <color indexed="8"/>
      </right>
      <top/>
      <bottom style="thin">
        <color indexed="8"/>
      </bottom>
      <diagonal/>
    </border>
    <border>
      <left style="thick">
        <color indexed="8"/>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bottom style="thick">
        <color indexed="8"/>
      </bottom>
      <diagonal/>
    </border>
    <border>
      <left/>
      <right style="thin">
        <color indexed="8"/>
      </right>
      <top/>
      <bottom style="thick">
        <color indexed="8"/>
      </bottom>
      <diagonal/>
    </border>
    <border>
      <left/>
      <right style="thick">
        <color indexed="8"/>
      </right>
      <top/>
      <bottom style="thick">
        <color indexed="8"/>
      </bottom>
      <diagonal/>
    </border>
    <border>
      <left style="thick">
        <color indexed="8"/>
      </left>
      <right/>
      <top style="thin">
        <color indexed="8"/>
      </top>
      <bottom style="thin">
        <color indexed="8"/>
      </bottom>
      <diagonal/>
    </border>
    <border>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right style="thin">
        <color indexed="8"/>
      </right>
      <top style="thick">
        <color indexed="8"/>
      </top>
      <bottom style="thin">
        <color indexed="8"/>
      </bottom>
      <diagonal/>
    </border>
    <border>
      <left/>
      <right/>
      <top style="thick">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style="thick">
        <color indexed="8"/>
      </bottom>
      <diagonal/>
    </border>
    <border>
      <left/>
      <right style="thin">
        <color indexed="8"/>
      </right>
      <top style="thin">
        <color indexed="8"/>
      </top>
      <bottom style="thick">
        <color indexed="8"/>
      </bottom>
      <diagonal/>
    </border>
    <border>
      <left style="thick">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indexed="8"/>
      </bottom>
      <diagonal/>
    </border>
    <border>
      <left/>
      <right style="thin">
        <color indexed="8"/>
      </right>
      <top style="thick">
        <color indexed="8"/>
      </top>
      <bottom style="thick">
        <color indexed="8"/>
      </bottom>
      <diagonal/>
    </border>
    <border>
      <left style="thick">
        <color indexed="8"/>
      </left>
      <right/>
      <top style="thick">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ck">
        <color indexed="8"/>
      </right>
      <top style="thick">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ck">
        <color indexed="8"/>
      </top>
      <bottom/>
      <diagonal/>
    </border>
    <border>
      <left style="thick">
        <color indexed="8"/>
      </left>
      <right style="thin">
        <color indexed="8"/>
      </right>
      <top style="thin">
        <color indexed="8"/>
      </top>
      <bottom style="thin">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ck">
        <color indexed="8"/>
      </right>
      <top style="thin">
        <color indexed="8"/>
      </top>
      <bottom/>
      <diagonal/>
    </border>
    <border>
      <left style="thin">
        <color indexed="8"/>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8"/>
      </left>
      <right style="thick">
        <color indexed="8"/>
      </right>
      <top style="thick">
        <color indexed="8"/>
      </top>
      <bottom/>
      <diagonal/>
    </border>
    <border>
      <left style="medium">
        <color indexed="64"/>
      </left>
      <right/>
      <top/>
      <bottom style="thin">
        <color indexed="64"/>
      </bottom>
      <diagonal/>
    </border>
    <border>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ck">
        <color indexed="8"/>
      </bottom>
      <diagonal/>
    </border>
    <border>
      <left style="medium">
        <color indexed="64"/>
      </left>
      <right/>
      <top style="thick">
        <color indexed="8"/>
      </top>
      <bottom style="medium">
        <color indexed="64"/>
      </bottom>
      <diagonal/>
    </border>
    <border>
      <left/>
      <right/>
      <top style="thick">
        <color indexed="8"/>
      </top>
      <bottom style="medium">
        <color indexed="64"/>
      </bottom>
      <diagonal/>
    </border>
    <border>
      <left/>
      <right style="medium">
        <color indexed="64"/>
      </right>
      <top style="thick">
        <color indexed="8"/>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2" borderId="0"/>
    <xf numFmtId="9" fontId="3" fillId="0" borderId="0" applyFont="0" applyFill="0" applyBorder="0" applyAlignment="0" applyProtection="0"/>
  </cellStyleXfs>
  <cellXfs count="362">
    <xf numFmtId="0" fontId="0" fillId="2" borderId="0" xfId="0"/>
    <xf numFmtId="0" fontId="3" fillId="2" borderId="0" xfId="0" applyFont="1"/>
    <xf numFmtId="2" fontId="1" fillId="2" borderId="6" xfId="0" applyNumberFormat="1" applyFont="1" applyBorder="1"/>
    <xf numFmtId="2" fontId="1" fillId="2" borderId="0" xfId="0" applyNumberFormat="1" applyFont="1"/>
    <xf numFmtId="2" fontId="7" fillId="2" borderId="0" xfId="0" applyNumberFormat="1" applyFont="1"/>
    <xf numFmtId="0" fontId="3" fillId="2" borderId="0" xfId="0" applyFont="1" applyAlignment="1">
      <alignment horizontal="center"/>
    </xf>
    <xf numFmtId="2" fontId="3" fillId="2" borderId="0" xfId="0" applyNumberFormat="1" applyFont="1"/>
    <xf numFmtId="0" fontId="5" fillId="4" borderId="24" xfId="0" applyFont="1" applyFill="1" applyBorder="1" applyAlignment="1" applyProtection="1">
      <alignment horizontal="center"/>
      <protection locked="0"/>
    </xf>
    <xf numFmtId="2" fontId="5" fillId="4" borderId="24" xfId="0" applyNumberFormat="1" applyFont="1" applyFill="1" applyBorder="1" applyProtection="1">
      <protection locked="0"/>
    </xf>
    <xf numFmtId="165" fontId="5" fillId="4" borderId="24" xfId="0" applyNumberFormat="1" applyFont="1" applyFill="1" applyBorder="1" applyProtection="1">
      <protection locked="0"/>
    </xf>
    <xf numFmtId="0" fontId="5" fillId="4" borderId="30" xfId="0" applyFont="1" applyFill="1" applyBorder="1" applyAlignment="1" applyProtection="1">
      <alignment horizontal="center"/>
      <protection locked="0"/>
    </xf>
    <xf numFmtId="2" fontId="5" fillId="4" borderId="30" xfId="0" applyNumberFormat="1" applyFont="1" applyFill="1" applyBorder="1" applyProtection="1">
      <protection locked="0"/>
    </xf>
    <xf numFmtId="165" fontId="5" fillId="4" borderId="30" xfId="0" applyNumberFormat="1" applyFont="1" applyFill="1" applyBorder="1" applyProtection="1">
      <protection locked="0"/>
    </xf>
    <xf numFmtId="1" fontId="5" fillId="4" borderId="26" xfId="0" applyNumberFormat="1" applyFont="1" applyFill="1" applyBorder="1" applyAlignment="1" applyProtection="1">
      <alignment horizontal="center"/>
      <protection locked="0"/>
    </xf>
    <xf numFmtId="2" fontId="5" fillId="4" borderId="26" xfId="0" applyNumberFormat="1" applyFont="1" applyFill="1" applyBorder="1" applyProtection="1">
      <protection locked="0"/>
    </xf>
    <xf numFmtId="165" fontId="5" fillId="4" borderId="27" xfId="0" applyNumberFormat="1" applyFont="1" applyFill="1" applyBorder="1" applyProtection="1">
      <protection locked="0"/>
    </xf>
    <xf numFmtId="1" fontId="5" fillId="4" borderId="13" xfId="0" applyNumberFormat="1" applyFont="1" applyFill="1" applyBorder="1" applyAlignment="1" applyProtection="1">
      <alignment horizontal="center"/>
      <protection locked="0"/>
    </xf>
    <xf numFmtId="2" fontId="5" fillId="4" borderId="13" xfId="0" applyNumberFormat="1" applyFont="1" applyFill="1" applyBorder="1" applyProtection="1">
      <protection locked="0"/>
    </xf>
    <xf numFmtId="165" fontId="5" fillId="4" borderId="12" xfId="0" applyNumberFormat="1" applyFont="1" applyFill="1" applyBorder="1" applyProtection="1">
      <protection locked="0"/>
    </xf>
    <xf numFmtId="1" fontId="5" fillId="4" borderId="29" xfId="0" applyNumberFormat="1" applyFont="1" applyFill="1" applyBorder="1" applyAlignment="1" applyProtection="1">
      <alignment horizontal="center"/>
      <protection locked="0"/>
    </xf>
    <xf numFmtId="2" fontId="5" fillId="4" borderId="29" xfId="0" applyNumberFormat="1" applyFont="1" applyFill="1" applyBorder="1" applyProtection="1">
      <protection locked="0"/>
    </xf>
    <xf numFmtId="165" fontId="5" fillId="4" borderId="0" xfId="0" applyNumberFormat="1" applyFont="1" applyFill="1" applyProtection="1">
      <protection locked="0"/>
    </xf>
    <xf numFmtId="1" fontId="5" fillId="4" borderId="31" xfId="0" applyNumberFormat="1" applyFont="1" applyFill="1" applyBorder="1" applyAlignment="1" applyProtection="1">
      <alignment horizontal="center"/>
      <protection locked="0"/>
    </xf>
    <xf numFmtId="2" fontId="5" fillId="4" borderId="31" xfId="0" applyNumberFormat="1" applyFont="1" applyFill="1" applyBorder="1" applyProtection="1">
      <protection locked="0"/>
    </xf>
    <xf numFmtId="165" fontId="5" fillId="4" borderId="32" xfId="0" applyNumberFormat="1" applyFont="1" applyFill="1" applyBorder="1" applyProtection="1">
      <protection locked="0"/>
    </xf>
    <xf numFmtId="1" fontId="5" fillId="4" borderId="41" xfId="0" applyNumberFormat="1" applyFont="1" applyFill="1" applyBorder="1" applyAlignment="1" applyProtection="1">
      <alignment horizontal="center"/>
      <protection locked="0"/>
    </xf>
    <xf numFmtId="2" fontId="5" fillId="4" borderId="41" xfId="0" applyNumberFormat="1" applyFont="1" applyFill="1" applyBorder="1" applyProtection="1">
      <protection locked="0"/>
    </xf>
    <xf numFmtId="165" fontId="5" fillId="4" borderId="42" xfId="0" applyNumberFormat="1" applyFont="1" applyFill="1" applyBorder="1" applyProtection="1">
      <protection locked="0"/>
    </xf>
    <xf numFmtId="0" fontId="5" fillId="4" borderId="24" xfId="0" applyFont="1" applyFill="1" applyBorder="1" applyAlignment="1" applyProtection="1">
      <alignment horizontal="left"/>
      <protection locked="0"/>
    </xf>
    <xf numFmtId="0" fontId="5" fillId="4" borderId="24" xfId="0" applyFont="1" applyFill="1" applyBorder="1" applyProtection="1">
      <protection locked="0"/>
    </xf>
    <xf numFmtId="0" fontId="5" fillId="4" borderId="46" xfId="0" applyFont="1" applyFill="1" applyBorder="1" applyProtection="1">
      <protection locked="0"/>
    </xf>
    <xf numFmtId="2" fontId="5" fillId="4" borderId="44" xfId="0" applyNumberFormat="1" applyFont="1" applyFill="1" applyBorder="1" applyProtection="1">
      <protection locked="0"/>
    </xf>
    <xf numFmtId="165" fontId="5" fillId="4" borderId="44" xfId="0" applyNumberFormat="1" applyFont="1" applyFill="1" applyBorder="1" applyProtection="1">
      <protection locked="0"/>
    </xf>
    <xf numFmtId="0" fontId="1" fillId="4" borderId="0" xfId="0" applyFont="1" applyFill="1" applyProtection="1">
      <protection locked="0"/>
    </xf>
    <xf numFmtId="0" fontId="1" fillId="4" borderId="7" xfId="0" applyFont="1" applyFill="1" applyBorder="1" applyProtection="1">
      <protection locked="0"/>
    </xf>
    <xf numFmtId="0" fontId="1" fillId="4" borderId="38" xfId="0" applyFont="1" applyFill="1" applyBorder="1" applyProtection="1">
      <protection locked="0"/>
    </xf>
    <xf numFmtId="0" fontId="1" fillId="4" borderId="22" xfId="0" applyFont="1" applyFill="1" applyBorder="1" applyProtection="1">
      <protection locked="0"/>
    </xf>
    <xf numFmtId="0" fontId="6" fillId="2" borderId="17" xfId="0" applyFont="1" applyBorder="1" applyAlignment="1">
      <alignment horizontal="centerContinuous" vertical="center" wrapText="1"/>
    </xf>
    <xf numFmtId="0" fontId="6" fillId="2" borderId="18" xfId="0" applyFont="1" applyBorder="1" applyAlignment="1">
      <alignment horizontal="centerContinuous" vertical="center" wrapText="1"/>
    </xf>
    <xf numFmtId="0" fontId="6" fillId="2" borderId="19" xfId="0" applyFont="1" applyBorder="1" applyAlignment="1">
      <alignment horizontal="centerContinuous" vertical="center" wrapText="1"/>
    </xf>
    <xf numFmtId="0" fontId="6" fillId="2" borderId="3" xfId="0" applyFont="1" applyBorder="1" applyAlignment="1">
      <alignment horizontal="center" vertical="center" wrapText="1"/>
    </xf>
    <xf numFmtId="0" fontId="6" fillId="2" borderId="1" xfId="0" applyFont="1" applyBorder="1" applyAlignment="1">
      <alignment horizontal="centerContinuous" vertical="center" wrapText="1"/>
    </xf>
    <xf numFmtId="0" fontId="6" fillId="2" borderId="4" xfId="0" applyFont="1" applyBorder="1" applyAlignment="1">
      <alignment horizontal="centerContinuous" vertical="center" wrapText="1"/>
    </xf>
    <xf numFmtId="0" fontId="6" fillId="2" borderId="5" xfId="0" applyFont="1" applyBorder="1" applyAlignment="1">
      <alignment horizontal="centerContinuous" vertical="center" wrapText="1"/>
    </xf>
    <xf numFmtId="0" fontId="10" fillId="2" borderId="21" xfId="0" applyFont="1" applyBorder="1" applyAlignment="1">
      <alignment horizontal="center" wrapText="1"/>
    </xf>
    <xf numFmtId="0" fontId="2" fillId="2" borderId="21" xfId="0" applyFont="1" applyBorder="1" applyAlignment="1">
      <alignment horizontal="center" wrapText="1"/>
    </xf>
    <xf numFmtId="0" fontId="2" fillId="2" borderId="22" xfId="0" applyFont="1" applyBorder="1" applyAlignment="1">
      <alignment horizontal="center" wrapText="1"/>
    </xf>
    <xf numFmtId="0" fontId="2" fillId="2" borderId="6" xfId="0" applyFont="1" applyBorder="1" applyAlignment="1">
      <alignment horizontal="center" vertical="top" wrapText="1"/>
    </xf>
    <xf numFmtId="0" fontId="2" fillId="2" borderId="1" xfId="0" applyFont="1" applyBorder="1" applyAlignment="1">
      <alignment horizontal="center" wrapText="1"/>
    </xf>
    <xf numFmtId="0" fontId="2" fillId="2" borderId="45" xfId="0" applyFont="1" applyBorder="1" applyAlignment="1">
      <alignment horizontal="center" wrapText="1"/>
    </xf>
    <xf numFmtId="0" fontId="2" fillId="2" borderId="2" xfId="0" applyFont="1" applyBorder="1" applyAlignment="1">
      <alignment horizontal="center" wrapText="1"/>
    </xf>
    <xf numFmtId="0" fontId="2" fillId="2" borderId="5" xfId="0" applyFont="1" applyBorder="1" applyAlignment="1">
      <alignment horizontal="center" wrapText="1"/>
    </xf>
    <xf numFmtId="165" fontId="5" fillId="2" borderId="25" xfId="0" applyNumberFormat="1" applyFont="1" applyBorder="1"/>
    <xf numFmtId="165" fontId="5" fillId="2" borderId="43" xfId="0" applyNumberFormat="1" applyFont="1" applyBorder="1"/>
    <xf numFmtId="165" fontId="5" fillId="2" borderId="28" xfId="0" applyNumberFormat="1" applyFont="1" applyBorder="1"/>
    <xf numFmtId="165" fontId="5" fillId="3" borderId="28" xfId="0" applyNumberFormat="1" applyFont="1" applyFill="1" applyBorder="1"/>
    <xf numFmtId="165" fontId="5" fillId="2" borderId="7" xfId="0" applyNumberFormat="1" applyFont="1" applyBorder="1"/>
    <xf numFmtId="165" fontId="5" fillId="2" borderId="10" xfId="0" applyNumberFormat="1" applyFont="1" applyBorder="1"/>
    <xf numFmtId="0" fontId="1" fillId="2" borderId="9" xfId="0" applyFont="1" applyBorder="1"/>
    <xf numFmtId="0" fontId="1" fillId="2" borderId="30" xfId="0" applyFont="1" applyBorder="1"/>
    <xf numFmtId="0" fontId="1" fillId="2" borderId="33" xfId="0" applyFont="1" applyBorder="1"/>
    <xf numFmtId="0" fontId="1" fillId="2" borderId="34" xfId="0" applyFont="1" applyBorder="1"/>
    <xf numFmtId="0" fontId="1" fillId="2" borderId="18" xfId="0" applyFont="1" applyBorder="1"/>
    <xf numFmtId="165" fontId="5" fillId="2" borderId="19" xfId="0" applyNumberFormat="1" applyFont="1" applyBorder="1"/>
    <xf numFmtId="1" fontId="1" fillId="2" borderId="18" xfId="0" applyNumberFormat="1" applyFont="1" applyBorder="1"/>
    <xf numFmtId="164" fontId="1" fillId="2" borderId="18" xfId="0" applyNumberFormat="1" applyFont="1" applyBorder="1"/>
    <xf numFmtId="2" fontId="1" fillId="2" borderId="19" xfId="0" applyNumberFormat="1" applyFont="1" applyBorder="1"/>
    <xf numFmtId="0" fontId="1" fillId="2" borderId="37" xfId="0" applyFont="1" applyBorder="1"/>
    <xf numFmtId="0" fontId="1" fillId="2" borderId="36" xfId="0" applyFont="1" applyBorder="1"/>
    <xf numFmtId="0" fontId="1" fillId="2" borderId="38" xfId="0" applyFont="1" applyBorder="1"/>
    <xf numFmtId="0" fontId="1" fillId="2" borderId="21" xfId="0" applyFont="1" applyBorder="1"/>
    <xf numFmtId="0" fontId="1" fillId="4" borderId="23" xfId="0" applyFont="1" applyFill="1" applyBorder="1" applyAlignment="1" applyProtection="1">
      <alignment horizontal="center"/>
      <protection locked="0"/>
    </xf>
    <xf numFmtId="0" fontId="5" fillId="4" borderId="31" xfId="0" applyFont="1" applyFill="1" applyBorder="1" applyAlignment="1" applyProtection="1">
      <alignment horizontal="center"/>
      <protection locked="0"/>
    </xf>
    <xf numFmtId="0" fontId="5" fillId="4" borderId="31" xfId="0" applyFont="1" applyFill="1" applyBorder="1" applyProtection="1">
      <protection locked="0"/>
    </xf>
    <xf numFmtId="0" fontId="1" fillId="4" borderId="16" xfId="0" applyFont="1" applyFill="1" applyBorder="1" applyProtection="1">
      <protection locked="0"/>
    </xf>
    <xf numFmtId="0" fontId="1" fillId="4" borderId="1" xfId="0" applyFont="1" applyFill="1" applyBorder="1" applyProtection="1">
      <protection locked="0"/>
    </xf>
    <xf numFmtId="0" fontId="1" fillId="4" borderId="4" xfId="0" applyFont="1" applyFill="1" applyBorder="1" applyProtection="1">
      <protection locked="0"/>
    </xf>
    <xf numFmtId="0" fontId="1" fillId="4" borderId="5" xfId="0" applyFont="1" applyFill="1" applyBorder="1" applyProtection="1">
      <protection locked="0"/>
    </xf>
    <xf numFmtId="0" fontId="1" fillId="4" borderId="20" xfId="0" applyFont="1" applyFill="1" applyBorder="1" applyProtection="1">
      <protection locked="0"/>
    </xf>
    <xf numFmtId="0" fontId="2" fillId="2" borderId="18" xfId="0" applyFont="1" applyBorder="1"/>
    <xf numFmtId="0" fontId="2" fillId="2" borderId="58" xfId="0" applyFont="1" applyBorder="1"/>
    <xf numFmtId="0" fontId="10" fillId="2" borderId="57" xfId="0" applyFont="1" applyBorder="1" applyAlignment="1">
      <alignment horizontal="center" wrapText="1"/>
    </xf>
    <xf numFmtId="2" fontId="2" fillId="2" borderId="56" xfId="0" applyNumberFormat="1" applyFont="1" applyBorder="1" applyAlignment="1">
      <alignment horizontal="center"/>
    </xf>
    <xf numFmtId="165" fontId="5" fillId="2" borderId="59" xfId="0" applyNumberFormat="1" applyFont="1" applyBorder="1"/>
    <xf numFmtId="0" fontId="1" fillId="2" borderId="55" xfId="0" applyFont="1" applyBorder="1"/>
    <xf numFmtId="1" fontId="1" fillId="2" borderId="55" xfId="0" applyNumberFormat="1" applyFont="1" applyBorder="1"/>
    <xf numFmtId="164" fontId="1" fillId="2" borderId="55" xfId="0" applyNumberFormat="1" applyFont="1" applyBorder="1"/>
    <xf numFmtId="2" fontId="1" fillId="2" borderId="55" xfId="0" applyNumberFormat="1" applyFont="1" applyBorder="1"/>
    <xf numFmtId="165" fontId="5" fillId="2" borderId="56" xfId="0" applyNumberFormat="1" applyFont="1" applyBorder="1"/>
    <xf numFmtId="9" fontId="2" fillId="0" borderId="48" xfId="1" applyFont="1" applyFill="1" applyBorder="1" applyProtection="1"/>
    <xf numFmtId="9" fontId="2" fillId="0" borderId="31" xfId="1" applyFont="1" applyFill="1" applyBorder="1" applyProtection="1"/>
    <xf numFmtId="0" fontId="13" fillId="2" borderId="0" xfId="0" applyFont="1"/>
    <xf numFmtId="0" fontId="14" fillId="2" borderId="0" xfId="0" applyFont="1"/>
    <xf numFmtId="0" fontId="1" fillId="4" borderId="60" xfId="0" applyFont="1" applyFill="1" applyBorder="1" applyProtection="1">
      <protection locked="0"/>
    </xf>
    <xf numFmtId="0" fontId="5" fillId="4" borderId="30" xfId="0" applyFont="1" applyFill="1" applyBorder="1" applyProtection="1">
      <protection locked="0"/>
    </xf>
    <xf numFmtId="0" fontId="1" fillId="4" borderId="35" xfId="0" applyFont="1" applyFill="1" applyBorder="1" applyAlignment="1" applyProtection="1">
      <alignment horizontal="center"/>
      <protection locked="0"/>
    </xf>
    <xf numFmtId="0" fontId="2" fillId="2" borderId="54" xfId="0" applyFont="1" applyBorder="1"/>
    <xf numFmtId="0" fontId="2" fillId="2" borderId="20" xfId="0" applyFont="1" applyBorder="1"/>
    <xf numFmtId="165" fontId="5" fillId="2" borderId="63" xfId="0" applyNumberFormat="1" applyFont="1" applyBorder="1"/>
    <xf numFmtId="9" fontId="5" fillId="0" borderId="62" xfId="0" applyNumberFormat="1" applyFont="1" applyFill="1" applyBorder="1"/>
    <xf numFmtId="165" fontId="5" fillId="4" borderId="65" xfId="0" applyNumberFormat="1" applyFont="1" applyFill="1" applyBorder="1" applyProtection="1">
      <protection locked="0"/>
    </xf>
    <xf numFmtId="0" fontId="1" fillId="2" borderId="66" xfId="0" applyFont="1" applyBorder="1"/>
    <xf numFmtId="165" fontId="5" fillId="2" borderId="67" xfId="0" applyNumberFormat="1" applyFont="1" applyBorder="1"/>
    <xf numFmtId="0" fontId="1" fillId="2" borderId="68" xfId="0" applyFont="1" applyBorder="1"/>
    <xf numFmtId="0" fontId="2" fillId="2" borderId="69" xfId="0" applyFont="1" applyBorder="1"/>
    <xf numFmtId="0" fontId="1" fillId="2" borderId="70" xfId="0" applyFont="1" applyBorder="1"/>
    <xf numFmtId="0" fontId="3" fillId="2" borderId="70" xfId="0" applyFont="1" applyBorder="1"/>
    <xf numFmtId="165" fontId="1" fillId="2" borderId="71" xfId="0" applyNumberFormat="1" applyFont="1" applyBorder="1"/>
    <xf numFmtId="0" fontId="3" fillId="2" borderId="38" xfId="0" applyFont="1" applyBorder="1"/>
    <xf numFmtId="165" fontId="1" fillId="2" borderId="22" xfId="0" applyNumberFormat="1" applyFont="1" applyBorder="1"/>
    <xf numFmtId="0" fontId="1" fillId="2" borderId="72" xfId="0" applyFont="1" applyBorder="1"/>
    <xf numFmtId="0" fontId="1" fillId="2" borderId="73" xfId="0" applyFont="1" applyBorder="1"/>
    <xf numFmtId="0" fontId="1" fillId="2" borderId="74" xfId="0" applyFont="1" applyBorder="1"/>
    <xf numFmtId="165" fontId="5" fillId="2" borderId="75" xfId="0" applyNumberFormat="1" applyFont="1" applyBorder="1"/>
    <xf numFmtId="0" fontId="3" fillId="0" borderId="0" xfId="0" applyFont="1" applyFill="1"/>
    <xf numFmtId="165" fontId="5" fillId="5" borderId="0" xfId="0" applyNumberFormat="1" applyFont="1" applyFill="1"/>
    <xf numFmtId="165" fontId="5" fillId="5" borderId="52" xfId="0" applyNumberFormat="1" applyFont="1" applyFill="1" applyBorder="1"/>
    <xf numFmtId="165" fontId="1" fillId="5" borderId="77" xfId="0" applyNumberFormat="1" applyFont="1" applyFill="1" applyBorder="1" applyAlignment="1">
      <alignment wrapText="1"/>
    </xf>
    <xf numFmtId="165" fontId="1" fillId="5" borderId="79" xfId="0" applyNumberFormat="1" applyFont="1" applyFill="1" applyBorder="1" applyAlignment="1">
      <alignment wrapText="1"/>
    </xf>
    <xf numFmtId="10" fontId="5" fillId="5" borderId="52" xfId="0" applyNumberFormat="1" applyFont="1" applyFill="1" applyBorder="1"/>
    <xf numFmtId="2" fontId="5" fillId="5" borderId="0" xfId="0" applyNumberFormat="1" applyFont="1" applyFill="1"/>
    <xf numFmtId="2" fontId="10" fillId="5" borderId="52" xfId="0" applyNumberFormat="1" applyFont="1" applyFill="1" applyBorder="1"/>
    <xf numFmtId="0" fontId="3" fillId="2" borderId="77" xfId="0" applyFont="1" applyBorder="1"/>
    <xf numFmtId="0" fontId="1" fillId="4" borderId="77" xfId="0" applyFont="1" applyFill="1" applyBorder="1" applyAlignment="1" applyProtection="1">
      <alignment horizontal="left"/>
      <protection locked="0"/>
    </xf>
    <xf numFmtId="0" fontId="1" fillId="4" borderId="79" xfId="0" applyFont="1" applyFill="1" applyBorder="1" applyAlignment="1" applyProtection="1">
      <alignment horizontal="left"/>
      <protection locked="0"/>
    </xf>
    <xf numFmtId="0" fontId="1" fillId="4" borderId="73" xfId="0" applyFont="1" applyFill="1" applyBorder="1" applyAlignment="1" applyProtection="1">
      <alignment horizontal="left"/>
      <protection locked="0"/>
    </xf>
    <xf numFmtId="0" fontId="1" fillId="4" borderId="83" xfId="0" applyFont="1" applyFill="1" applyBorder="1" applyAlignment="1" applyProtection="1">
      <alignment horizontal="left"/>
      <protection locked="0"/>
    </xf>
    <xf numFmtId="0" fontId="3" fillId="2" borderId="0" xfId="0" applyFont="1" applyAlignment="1">
      <alignment vertical="center"/>
    </xf>
    <xf numFmtId="0" fontId="3" fillId="2" borderId="0" xfId="0" applyFont="1" applyAlignment="1">
      <alignment horizontal="left" vertical="center"/>
    </xf>
    <xf numFmtId="0" fontId="3" fillId="4" borderId="44" xfId="0" applyFont="1" applyFill="1" applyBorder="1" applyProtection="1">
      <protection locked="0"/>
    </xf>
    <xf numFmtId="0" fontId="3" fillId="4" borderId="31" xfId="0" applyFont="1" applyFill="1" applyBorder="1" applyProtection="1">
      <protection locked="0"/>
    </xf>
    <xf numFmtId="0" fontId="3" fillId="4" borderId="32" xfId="0" applyFont="1" applyFill="1" applyBorder="1" applyProtection="1">
      <protection locked="0"/>
    </xf>
    <xf numFmtId="0" fontId="8" fillId="2" borderId="16" xfId="0" applyFont="1" applyBorder="1" applyAlignment="1">
      <alignment horizontal="left" vertical="top" wrapText="1"/>
    </xf>
    <xf numFmtId="0" fontId="8" fillId="2" borderId="0" xfId="0" applyFont="1" applyAlignment="1">
      <alignment horizontal="left" vertical="top" wrapText="1"/>
    </xf>
    <xf numFmtId="0" fontId="8" fillId="2" borderId="7" xfId="0" applyFont="1" applyBorder="1" applyAlignment="1">
      <alignment horizontal="left" vertical="top" wrapText="1"/>
    </xf>
    <xf numFmtId="0" fontId="8" fillId="2" borderId="20" xfId="0" applyFont="1" applyBorder="1" applyAlignment="1">
      <alignment horizontal="left" vertical="top" wrapText="1"/>
    </xf>
    <xf numFmtId="0" fontId="8" fillId="2" borderId="38" xfId="0" applyFont="1" applyBorder="1" applyAlignment="1">
      <alignment horizontal="left" vertical="top" wrapText="1"/>
    </xf>
    <xf numFmtId="0" fontId="8" fillId="2" borderId="22" xfId="0" applyFont="1" applyBorder="1" applyAlignment="1">
      <alignment horizontal="left" vertical="top" wrapText="1"/>
    </xf>
    <xf numFmtId="0" fontId="18" fillId="2" borderId="20" xfId="0" applyFont="1" applyBorder="1" applyAlignment="1">
      <alignment horizontal="left" vertical="center" wrapText="1"/>
    </xf>
    <xf numFmtId="0" fontId="8" fillId="2" borderId="38" xfId="0" applyFont="1" applyBorder="1" applyAlignment="1">
      <alignment horizontal="left" vertical="center" wrapText="1"/>
    </xf>
    <xf numFmtId="0" fontId="8" fillId="2" borderId="22" xfId="0" applyFont="1" applyBorder="1" applyAlignment="1">
      <alignment horizontal="left" vertical="center" wrapText="1"/>
    </xf>
    <xf numFmtId="2" fontId="11" fillId="2" borderId="0" xfId="0" applyNumberFormat="1" applyFont="1" applyAlignment="1">
      <alignment horizontal="left" vertical="top" wrapText="1"/>
    </xf>
    <xf numFmtId="2" fontId="1" fillId="2" borderId="0" xfId="0" applyNumberFormat="1" applyFont="1" applyAlignment="1">
      <alignment horizontal="left" vertical="top" wrapText="1"/>
    </xf>
    <xf numFmtId="0" fontId="19" fillId="2" borderId="54" xfId="0" applyFont="1" applyBorder="1" applyAlignment="1">
      <alignment horizontal="center" vertical="center"/>
    </xf>
    <xf numFmtId="0" fontId="19" fillId="2" borderId="55" xfId="0" applyFont="1" applyBorder="1" applyAlignment="1">
      <alignment horizontal="center" vertical="center"/>
    </xf>
    <xf numFmtId="0" fontId="19" fillId="2" borderId="56" xfId="0" applyFont="1" applyBorder="1" applyAlignment="1">
      <alignment horizontal="center" vertical="center"/>
    </xf>
    <xf numFmtId="0" fontId="1" fillId="4" borderId="66" xfId="0" applyFont="1" applyFill="1" applyBorder="1" applyAlignment="1" applyProtection="1">
      <alignment horizontal="left"/>
      <protection locked="0"/>
    </xf>
    <xf numFmtId="0" fontId="1" fillId="4" borderId="37" xfId="0" applyFont="1" applyFill="1" applyBorder="1" applyAlignment="1" applyProtection="1">
      <alignment horizontal="left"/>
      <protection locked="0"/>
    </xf>
    <xf numFmtId="0" fontId="1" fillId="4" borderId="36" xfId="0" applyFont="1" applyFill="1" applyBorder="1" applyAlignment="1" applyProtection="1">
      <alignment horizontal="left"/>
      <protection locked="0"/>
    </xf>
    <xf numFmtId="0" fontId="5" fillId="4" borderId="35" xfId="0" applyFont="1" applyFill="1" applyBorder="1" applyAlignment="1" applyProtection="1">
      <alignment horizontal="left" shrinkToFit="1"/>
      <protection locked="0"/>
    </xf>
    <xf numFmtId="0" fontId="5" fillId="4" borderId="30" xfId="0" applyFont="1" applyFill="1" applyBorder="1" applyAlignment="1" applyProtection="1">
      <alignment horizontal="left" shrinkToFit="1"/>
      <protection locked="0"/>
    </xf>
    <xf numFmtId="0" fontId="2" fillId="4" borderId="66" xfId="0" applyFont="1" applyFill="1" applyBorder="1" applyProtection="1">
      <protection locked="0"/>
    </xf>
    <xf numFmtId="0" fontId="2" fillId="4" borderId="37" xfId="0" applyFont="1" applyFill="1" applyBorder="1" applyProtection="1">
      <protection locked="0"/>
    </xf>
    <xf numFmtId="0" fontId="1" fillId="4" borderId="66" xfId="0" applyFont="1" applyFill="1" applyBorder="1" applyProtection="1">
      <protection locked="0"/>
    </xf>
    <xf numFmtId="0" fontId="1" fillId="4" borderId="37" xfId="0" applyFont="1" applyFill="1" applyBorder="1" applyProtection="1">
      <protection locked="0"/>
    </xf>
    <xf numFmtId="0" fontId="1" fillId="4" borderId="36" xfId="0" applyFont="1" applyFill="1" applyBorder="1" applyProtection="1">
      <protection locked="0"/>
    </xf>
    <xf numFmtId="0" fontId="2" fillId="2" borderId="54" xfId="0" applyFont="1" applyBorder="1"/>
    <xf numFmtId="0" fontId="2" fillId="2" borderId="55" xfId="0" applyFont="1" applyBorder="1"/>
    <xf numFmtId="0" fontId="2" fillId="2" borderId="57" xfId="0" applyFont="1" applyBorder="1"/>
    <xf numFmtId="0" fontId="2" fillId="4" borderId="64" xfId="0" applyFont="1" applyFill="1" applyBorder="1" applyProtection="1">
      <protection locked="0"/>
    </xf>
    <xf numFmtId="0" fontId="2" fillId="4" borderId="53" xfId="0" applyFont="1" applyFill="1" applyBorder="1" applyProtection="1">
      <protection locked="0"/>
    </xf>
    <xf numFmtId="0" fontId="2" fillId="2" borderId="20" xfId="0" applyFont="1" applyBorder="1"/>
    <xf numFmtId="0" fontId="2" fillId="2" borderId="38" xfId="0" applyFont="1" applyBorder="1"/>
    <xf numFmtId="0" fontId="2" fillId="2" borderId="1" xfId="0" applyFont="1" applyBorder="1"/>
    <xf numFmtId="0" fontId="2" fillId="2" borderId="4" xfId="0" applyFont="1" applyBorder="1"/>
    <xf numFmtId="0" fontId="6" fillId="2" borderId="54" xfId="0" applyFont="1" applyBorder="1" applyAlignment="1">
      <alignment horizontal="center"/>
    </xf>
    <xf numFmtId="0" fontId="6" fillId="2" borderId="55" xfId="0" applyFont="1" applyBorder="1" applyAlignment="1">
      <alignment horizontal="center"/>
    </xf>
    <xf numFmtId="0" fontId="6" fillId="2" borderId="56" xfId="0" applyFont="1" applyBorder="1" applyAlignment="1">
      <alignment horizontal="center"/>
    </xf>
    <xf numFmtId="0" fontId="5" fillId="4" borderId="23" xfId="0" applyFont="1" applyFill="1" applyBorder="1" applyAlignment="1" applyProtection="1">
      <alignment horizontal="left" shrinkToFit="1"/>
      <protection locked="0"/>
    </xf>
    <xf numFmtId="0" fontId="5" fillId="4" borderId="24" xfId="0" applyFont="1" applyFill="1" applyBorder="1" applyAlignment="1" applyProtection="1">
      <alignment horizontal="left" shrinkToFit="1"/>
      <protection locked="0"/>
    </xf>
    <xf numFmtId="0" fontId="1" fillId="0" borderId="54" xfId="0" applyFont="1" applyFill="1" applyBorder="1" applyAlignment="1">
      <alignment horizontal="left"/>
    </xf>
    <xf numFmtId="0" fontId="1" fillId="0" borderId="55" xfId="0" applyFont="1" applyFill="1" applyBorder="1" applyAlignment="1">
      <alignment horizontal="left"/>
    </xf>
    <xf numFmtId="9" fontId="1" fillId="0" borderId="55" xfId="0" applyNumberFormat="1" applyFont="1" applyFill="1" applyBorder="1" applyAlignment="1">
      <alignment horizontal="center"/>
    </xf>
    <xf numFmtId="0" fontId="1" fillId="0" borderId="56" xfId="0" applyFont="1" applyFill="1" applyBorder="1" applyAlignment="1">
      <alignment horizontal="center"/>
    </xf>
    <xf numFmtId="0" fontId="5" fillId="4" borderId="16" xfId="0" quotePrefix="1"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29" xfId="0" applyFont="1" applyFill="1" applyBorder="1" applyAlignment="1" applyProtection="1">
      <alignment horizontal="left" vertical="top" wrapText="1"/>
      <protection locked="0"/>
    </xf>
    <xf numFmtId="0" fontId="5" fillId="4" borderId="16" xfId="0" applyFont="1" applyFill="1" applyBorder="1" applyAlignment="1" applyProtection="1">
      <alignment horizontal="left" vertical="top" wrapText="1"/>
      <protection locked="0"/>
    </xf>
    <xf numFmtId="0" fontId="5" fillId="4" borderId="20" xfId="0" applyFont="1" applyFill="1" applyBorder="1" applyAlignment="1" applyProtection="1">
      <alignment horizontal="left" vertical="top" wrapText="1"/>
      <protection locked="0"/>
    </xf>
    <xf numFmtId="0" fontId="5" fillId="4" borderId="38" xfId="0" applyFont="1" applyFill="1" applyBorder="1" applyAlignment="1" applyProtection="1">
      <alignment horizontal="left" vertical="top" wrapText="1"/>
      <protection locked="0"/>
    </xf>
    <xf numFmtId="0" fontId="5" fillId="4" borderId="21" xfId="0" applyFont="1" applyFill="1" applyBorder="1" applyAlignment="1" applyProtection="1">
      <alignment horizontal="left" vertical="top" wrapText="1"/>
      <protection locked="0"/>
    </xf>
    <xf numFmtId="14" fontId="2" fillId="4" borderId="14" xfId="0" applyNumberFormat="1" applyFont="1" applyFill="1" applyBorder="1" applyAlignment="1" applyProtection="1">
      <alignment horizontal="left" vertical="center"/>
      <protection locked="0"/>
    </xf>
    <xf numFmtId="14" fontId="2" fillId="4" borderId="12" xfId="0" applyNumberFormat="1" applyFont="1" applyFill="1" applyBorder="1" applyAlignment="1" applyProtection="1">
      <alignment horizontal="left" vertical="center"/>
      <protection locked="0"/>
    </xf>
    <xf numFmtId="14" fontId="2" fillId="4" borderId="15" xfId="0" applyNumberFormat="1" applyFont="1" applyFill="1" applyBorder="1" applyAlignment="1" applyProtection="1">
      <alignment horizontal="left" vertical="center"/>
      <protection locked="0"/>
    </xf>
    <xf numFmtId="14" fontId="15" fillId="2" borderId="8" xfId="0" applyNumberFormat="1" applyFont="1" applyBorder="1" applyAlignment="1">
      <alignment horizontal="center" vertical="center"/>
    </xf>
    <xf numFmtId="14" fontId="15" fillId="2" borderId="9" xfId="0" applyNumberFormat="1" applyFont="1" applyBorder="1" applyAlignment="1">
      <alignment horizontal="center" vertical="center"/>
    </xf>
    <xf numFmtId="14" fontId="15" fillId="2" borderId="10" xfId="0" applyNumberFormat="1" applyFont="1" applyBorder="1" applyAlignment="1">
      <alignment horizontal="center" vertical="center"/>
    </xf>
    <xf numFmtId="0" fontId="1" fillId="4" borderId="14" xfId="0" applyFont="1" applyFill="1" applyBorder="1" applyAlignment="1" applyProtection="1">
      <alignment vertical="center"/>
      <protection locked="0"/>
    </xf>
    <xf numFmtId="0" fontId="1" fillId="4" borderId="12" xfId="0" applyFont="1" applyFill="1" applyBorder="1" applyAlignment="1" applyProtection="1">
      <alignment vertical="center"/>
      <protection locked="0"/>
    </xf>
    <xf numFmtId="0" fontId="1" fillId="4" borderId="15" xfId="0" applyFont="1" applyFill="1" applyBorder="1" applyAlignment="1" applyProtection="1">
      <alignment vertical="center"/>
      <protection locked="0"/>
    </xf>
    <xf numFmtId="0" fontId="15" fillId="2" borderId="8" xfId="0" applyFont="1" applyBorder="1" applyAlignment="1">
      <alignment horizontal="center" vertical="center"/>
    </xf>
    <xf numFmtId="0" fontId="15" fillId="2" borderId="9" xfId="0" applyFont="1" applyBorder="1" applyAlignment="1">
      <alignment horizontal="center" vertical="center"/>
    </xf>
    <xf numFmtId="0" fontId="15" fillId="2" borderId="10" xfId="0" applyFont="1" applyBorder="1" applyAlignment="1">
      <alignment horizontal="center" vertical="center"/>
    </xf>
    <xf numFmtId="0" fontId="9" fillId="4" borderId="47"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2" fillId="2" borderId="17" xfId="0" applyFont="1" applyBorder="1" applyAlignment="1">
      <alignment horizontal="center" wrapText="1"/>
    </xf>
    <xf numFmtId="0" fontId="2" fillId="2" borderId="39" xfId="0" applyFont="1" applyBorder="1" applyAlignment="1">
      <alignment horizontal="center" wrapText="1"/>
    </xf>
    <xf numFmtId="0" fontId="1" fillId="4" borderId="40"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5" fillId="4" borderId="40" xfId="0" applyFont="1" applyFill="1" applyBorder="1" applyAlignment="1" applyProtection="1">
      <alignment horizontal="center" shrinkToFit="1"/>
      <protection locked="0"/>
    </xf>
    <xf numFmtId="0" fontId="5" fillId="4" borderId="26" xfId="0" applyFont="1" applyFill="1" applyBorder="1" applyAlignment="1" applyProtection="1">
      <alignment horizontal="center" shrinkToFit="1"/>
      <protection locked="0"/>
    </xf>
    <xf numFmtId="0" fontId="2" fillId="2" borderId="8" xfId="0" applyFont="1" applyBorder="1" applyAlignment="1">
      <alignment horizontal="center" vertical="center"/>
    </xf>
    <xf numFmtId="0" fontId="2" fillId="2" borderId="30" xfId="0" applyFont="1" applyBorder="1" applyAlignment="1">
      <alignment horizontal="center" vertical="center"/>
    </xf>
    <xf numFmtId="0" fontId="2" fillId="2" borderId="9" xfId="0" applyFont="1" applyBorder="1" applyAlignment="1">
      <alignment horizontal="center" vertical="center"/>
    </xf>
    <xf numFmtId="0" fontId="2" fillId="2" borderId="10" xfId="0" applyFont="1" applyBorder="1" applyAlignment="1">
      <alignment horizontal="center" vertical="center"/>
    </xf>
    <xf numFmtId="0" fontId="5" fillId="4" borderId="14" xfId="0" applyFont="1" applyFill="1" applyBorder="1" applyAlignment="1" applyProtection="1">
      <alignment horizontal="left" vertical="center"/>
      <protection locked="0"/>
    </xf>
    <xf numFmtId="0" fontId="5" fillId="4" borderId="13" xfId="0" applyFont="1" applyFill="1" applyBorder="1" applyAlignment="1" applyProtection="1">
      <alignment horizontal="left" vertical="center"/>
      <protection locked="0"/>
    </xf>
    <xf numFmtId="0" fontId="5" fillId="4" borderId="12"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2" fillId="2" borderId="35" xfId="0" applyFont="1" applyBorder="1" applyAlignment="1">
      <alignment horizontal="left"/>
    </xf>
    <xf numFmtId="0" fontId="2" fillId="2" borderId="9" xfId="0" applyFont="1" applyBorder="1" applyAlignment="1">
      <alignment horizontal="left"/>
    </xf>
    <xf numFmtId="0" fontId="2" fillId="2" borderId="30" xfId="0" applyFont="1" applyBorder="1" applyAlignment="1">
      <alignment horizontal="left"/>
    </xf>
    <xf numFmtId="0" fontId="12" fillId="4" borderId="16"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protection locked="0"/>
    </xf>
    <xf numFmtId="0" fontId="12" fillId="4" borderId="11" xfId="0"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protection locked="0"/>
    </xf>
    <xf numFmtId="0" fontId="2" fillId="2" borderId="6" xfId="0" applyFont="1" applyBorder="1" applyAlignment="1">
      <alignment horizontal="center" vertical="center"/>
    </xf>
    <xf numFmtId="0" fontId="2" fillId="2" borderId="0" xfId="0" applyFont="1" applyAlignment="1">
      <alignment horizontal="center" vertical="center"/>
    </xf>
    <xf numFmtId="0" fontId="2" fillId="2" borderId="29" xfId="0" applyFont="1" applyBorder="1" applyAlignment="1">
      <alignment horizontal="center" vertical="center"/>
    </xf>
    <xf numFmtId="0" fontId="2" fillId="2" borderId="14" xfId="0" applyFont="1" applyBorder="1" applyAlignment="1">
      <alignment horizontal="center" vertical="center"/>
    </xf>
    <xf numFmtId="0" fontId="2" fillId="2" borderId="12" xfId="0" applyFont="1" applyBorder="1" applyAlignment="1">
      <alignment horizontal="center" vertical="center"/>
    </xf>
    <xf numFmtId="0" fontId="2" fillId="2" borderId="13" xfId="0" applyFont="1" applyBorder="1" applyAlignment="1">
      <alignment horizontal="center" vertical="center"/>
    </xf>
    <xf numFmtId="0" fontId="15" fillId="2" borderId="6" xfId="0" applyFont="1" applyBorder="1" applyAlignment="1">
      <alignment horizontal="center" vertical="center"/>
    </xf>
    <xf numFmtId="0" fontId="16" fillId="2" borderId="29" xfId="0" applyFont="1" applyBorder="1" applyAlignment="1">
      <alignment horizontal="center" vertical="center"/>
    </xf>
    <xf numFmtId="0" fontId="2" fillId="2" borderId="7" xfId="0" applyFont="1" applyBorder="1" applyAlignment="1">
      <alignment horizontal="center" vertical="center"/>
    </xf>
    <xf numFmtId="14" fontId="2" fillId="4" borderId="6" xfId="0" applyNumberFormat="1" applyFont="1" applyFill="1" applyBorder="1" applyAlignment="1" applyProtection="1">
      <alignment horizontal="center" vertical="center"/>
      <protection locked="0"/>
    </xf>
    <xf numFmtId="14" fontId="2" fillId="4" borderId="29" xfId="0" applyNumberFormat="1" applyFont="1" applyFill="1" applyBorder="1" applyAlignment="1" applyProtection="1">
      <alignment horizontal="center" vertical="center"/>
      <protection locked="0"/>
    </xf>
    <xf numFmtId="14" fontId="2" fillId="4" borderId="14" xfId="0" applyNumberFormat="1" applyFont="1" applyFill="1" applyBorder="1" applyAlignment="1" applyProtection="1">
      <alignment horizontal="center" vertical="center"/>
      <protection locked="0"/>
    </xf>
    <xf numFmtId="14" fontId="2" fillId="4" borderId="13" xfId="0" applyNumberFormat="1"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14"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2" fillId="2" borderId="3" xfId="0" applyFont="1" applyBorder="1" applyAlignment="1">
      <alignment horizontal="center" vertical="center"/>
    </xf>
    <xf numFmtId="0" fontId="2" fillId="2" borderId="4" xfId="0" applyFont="1" applyBorder="1" applyAlignment="1">
      <alignment horizontal="center" vertical="center"/>
    </xf>
    <xf numFmtId="0" fontId="2" fillId="2" borderId="2" xfId="0" applyFont="1" applyBorder="1" applyAlignment="1">
      <alignment horizontal="center" vertical="center"/>
    </xf>
    <xf numFmtId="0" fontId="15" fillId="2" borderId="3" xfId="0" applyFont="1" applyBorder="1" applyAlignment="1">
      <alignment horizontal="center" vertical="center"/>
    </xf>
    <xf numFmtId="0" fontId="16" fillId="2" borderId="2" xfId="0" applyFont="1" applyBorder="1" applyAlignment="1">
      <alignment horizontal="center" vertical="center"/>
    </xf>
    <xf numFmtId="0" fontId="2" fillId="2" borderId="5" xfId="0" applyFont="1" applyBorder="1" applyAlignment="1">
      <alignment horizontal="center" vertical="center"/>
    </xf>
    <xf numFmtId="0" fontId="2" fillId="2" borderId="17" xfId="0" applyFont="1" applyBorder="1"/>
    <xf numFmtId="0" fontId="2" fillId="2" borderId="18" xfId="0" applyFont="1" applyBorder="1"/>
    <xf numFmtId="0" fontId="8" fillId="2" borderId="1" xfId="0" applyFont="1" applyBorder="1" applyAlignment="1">
      <alignment horizontal="left" vertical="top" wrapText="1"/>
    </xf>
    <xf numFmtId="0" fontId="8" fillId="2" borderId="4" xfId="0" applyFont="1" applyBorder="1" applyAlignment="1">
      <alignment horizontal="left" vertical="top" wrapText="1"/>
    </xf>
    <xf numFmtId="0" fontId="18" fillId="2" borderId="38" xfId="0" applyFont="1" applyBorder="1" applyAlignment="1">
      <alignment horizontal="left" vertical="center" wrapText="1"/>
    </xf>
    <xf numFmtId="0" fontId="18" fillId="2" borderId="22" xfId="0" applyFont="1" applyBorder="1" applyAlignment="1">
      <alignment horizontal="left" vertical="center" wrapText="1"/>
    </xf>
    <xf numFmtId="0" fontId="12" fillId="0" borderId="0" xfId="0" applyFont="1" applyFill="1" applyAlignment="1" applyProtection="1">
      <alignment horizontal="center" vertical="center" wrapText="1"/>
      <protection locked="0"/>
    </xf>
    <xf numFmtId="165" fontId="2" fillId="2" borderId="91" xfId="0" applyNumberFormat="1" applyFont="1" applyBorder="1" applyAlignment="1">
      <alignment horizontal="center"/>
    </xf>
    <xf numFmtId="0" fontId="2" fillId="2" borderId="56" xfId="0" applyFont="1" applyBorder="1" applyAlignment="1">
      <alignment horizontal="center"/>
    </xf>
    <xf numFmtId="0" fontId="2" fillId="2" borderId="54" xfId="0" applyFont="1" applyBorder="1" applyAlignment="1">
      <alignment horizontal="left"/>
    </xf>
    <xf numFmtId="0" fontId="2" fillId="2" borderId="55" xfId="0" applyFont="1" applyBorder="1" applyAlignment="1">
      <alignment horizontal="left"/>
    </xf>
    <xf numFmtId="0" fontId="2" fillId="2" borderId="90" xfId="0" applyFont="1" applyBorder="1" applyAlignment="1">
      <alignment horizontal="left"/>
    </xf>
    <xf numFmtId="0" fontId="17" fillId="0" borderId="51"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5" fillId="4" borderId="52" xfId="0" applyFont="1" applyFill="1" applyBorder="1" applyAlignment="1" applyProtection="1">
      <alignment horizontal="center" vertical="center" shrinkToFit="1"/>
      <protection locked="0"/>
    </xf>
    <xf numFmtId="0" fontId="17" fillId="0" borderId="52" xfId="0" applyFont="1" applyFill="1" applyBorder="1" applyAlignment="1">
      <alignment horizontal="center" vertical="center" wrapText="1"/>
    </xf>
    <xf numFmtId="165" fontId="1" fillId="4" borderId="52" xfId="0" applyNumberFormat="1" applyFont="1" applyFill="1" applyBorder="1" applyAlignment="1" applyProtection="1">
      <alignment horizontal="center" wrapText="1"/>
      <protection locked="0"/>
    </xf>
    <xf numFmtId="165" fontId="1" fillId="4" borderId="75" xfId="0" applyNumberFormat="1" applyFont="1" applyFill="1" applyBorder="1" applyAlignment="1" applyProtection="1">
      <alignment horizontal="center" wrapText="1"/>
      <protection locked="0"/>
    </xf>
    <xf numFmtId="10" fontId="1" fillId="5" borderId="85" xfId="0" applyNumberFormat="1" applyFont="1" applyFill="1" applyBorder="1" applyAlignment="1">
      <alignment horizontal="center" wrapText="1"/>
    </xf>
    <xf numFmtId="10" fontId="1" fillId="5" borderId="86" xfId="0" applyNumberFormat="1" applyFont="1" applyFill="1" applyBorder="1" applyAlignment="1">
      <alignment horizontal="center" wrapText="1"/>
    </xf>
    <xf numFmtId="165" fontId="1" fillId="4" borderId="86" xfId="0" applyNumberFormat="1" applyFont="1" applyFill="1" applyBorder="1" applyAlignment="1" applyProtection="1">
      <alignment horizontal="center" wrapText="1"/>
      <protection locked="0"/>
    </xf>
    <xf numFmtId="165" fontId="1" fillId="4" borderId="87" xfId="0" applyNumberFormat="1" applyFont="1" applyFill="1" applyBorder="1" applyAlignment="1" applyProtection="1">
      <alignment horizontal="center" wrapText="1"/>
      <protection locked="0"/>
    </xf>
    <xf numFmtId="2" fontId="10" fillId="5" borderId="73" xfId="0" applyNumberFormat="1" applyFont="1" applyFill="1" applyBorder="1" applyAlignment="1">
      <alignment horizontal="center"/>
    </xf>
    <xf numFmtId="165" fontId="1" fillId="2" borderId="55" xfId="0" applyNumberFormat="1" applyFont="1" applyBorder="1" applyAlignment="1">
      <alignment horizontal="center"/>
    </xf>
    <xf numFmtId="165" fontId="1" fillId="2" borderId="56" xfId="0" applyNumberFormat="1" applyFont="1" applyBorder="1" applyAlignment="1">
      <alignment horizontal="center"/>
    </xf>
    <xf numFmtId="0" fontId="2" fillId="4" borderId="32" xfId="0" applyFont="1" applyFill="1" applyBorder="1" applyAlignment="1" applyProtection="1">
      <alignment horizontal="center" wrapText="1"/>
      <protection locked="0"/>
    </xf>
    <xf numFmtId="0" fontId="2" fillId="4" borderId="37" xfId="0" applyFont="1" applyFill="1" applyBorder="1" applyAlignment="1" applyProtection="1">
      <alignment horizontal="center" wrapText="1"/>
      <protection locked="0"/>
    </xf>
    <xf numFmtId="0" fontId="2" fillId="4" borderId="36" xfId="0" applyFont="1" applyFill="1" applyBorder="1" applyAlignment="1" applyProtection="1">
      <alignment horizontal="center" wrapText="1"/>
      <protection locked="0"/>
    </xf>
    <xf numFmtId="0" fontId="1" fillId="4" borderId="32" xfId="0" applyFont="1" applyFill="1" applyBorder="1" applyAlignment="1" applyProtection="1">
      <alignment horizontal="center" wrapText="1"/>
      <protection locked="0"/>
    </xf>
    <xf numFmtId="0" fontId="1" fillId="4" borderId="36" xfId="0" applyFont="1" applyFill="1" applyBorder="1" applyAlignment="1" applyProtection="1">
      <alignment horizontal="center" wrapText="1"/>
      <protection locked="0"/>
    </xf>
    <xf numFmtId="0" fontId="2" fillId="4" borderId="85" xfId="0" applyFont="1" applyFill="1" applyBorder="1" applyAlignment="1" applyProtection="1">
      <alignment horizontal="center" wrapText="1"/>
      <protection locked="0"/>
    </xf>
    <xf numFmtId="0" fontId="2" fillId="4" borderId="53" xfId="0" applyFont="1" applyFill="1" applyBorder="1" applyAlignment="1" applyProtection="1">
      <alignment horizontal="center" wrapText="1"/>
      <protection locked="0"/>
    </xf>
    <xf numFmtId="0" fontId="2" fillId="4" borderId="86" xfId="0" applyFont="1" applyFill="1" applyBorder="1" applyAlignment="1" applyProtection="1">
      <alignment horizontal="center" wrapText="1"/>
      <protection locked="0"/>
    </xf>
    <xf numFmtId="0" fontId="1" fillId="4" borderId="85" xfId="0" applyFont="1" applyFill="1" applyBorder="1" applyAlignment="1" applyProtection="1">
      <alignment horizontal="center" wrapText="1"/>
      <protection locked="0"/>
    </xf>
    <xf numFmtId="0" fontId="1" fillId="4" borderId="86" xfId="0" applyFont="1" applyFill="1" applyBorder="1" applyAlignment="1" applyProtection="1">
      <alignment horizontal="center" wrapText="1"/>
      <protection locked="0"/>
    </xf>
    <xf numFmtId="0" fontId="10" fillId="5" borderId="31" xfId="0" applyFont="1" applyFill="1" applyBorder="1" applyAlignment="1">
      <alignment horizontal="center" shrinkToFit="1"/>
    </xf>
    <xf numFmtId="165" fontId="1" fillId="5" borderId="88" xfId="0" applyNumberFormat="1" applyFont="1" applyFill="1" applyBorder="1" applyAlignment="1">
      <alignment horizontal="center" wrapText="1"/>
    </xf>
    <xf numFmtId="165" fontId="1" fillId="5" borderId="89" xfId="0" applyNumberFormat="1" applyFont="1" applyFill="1" applyBorder="1" applyAlignment="1">
      <alignment horizontal="center" wrapText="1"/>
    </xf>
    <xf numFmtId="0" fontId="10" fillId="5" borderId="52" xfId="0" applyFont="1" applyFill="1" applyBorder="1" applyAlignment="1">
      <alignment horizontal="center" shrinkToFit="1"/>
    </xf>
    <xf numFmtId="0" fontId="10" fillId="5" borderId="73" xfId="0" applyFont="1" applyFill="1" applyBorder="1" applyAlignment="1">
      <alignment horizontal="center" shrinkToFit="1"/>
    </xf>
    <xf numFmtId="0" fontId="10" fillId="5" borderId="83" xfId="0" applyFont="1" applyFill="1" applyBorder="1" applyAlignment="1">
      <alignment horizontal="center" shrinkToFit="1"/>
    </xf>
    <xf numFmtId="165" fontId="1" fillId="2" borderId="54" xfId="0" applyNumberFormat="1" applyFont="1" applyBorder="1" applyAlignment="1">
      <alignment horizontal="center"/>
    </xf>
    <xf numFmtId="0" fontId="2" fillId="2" borderId="76" xfId="0" applyFont="1" applyBorder="1" applyAlignment="1">
      <alignment horizontal="left" vertical="top" wrapText="1"/>
    </xf>
    <xf numFmtId="0" fontId="2" fillId="2" borderId="77" xfId="0" applyFont="1" applyBorder="1" applyAlignment="1">
      <alignment horizontal="left" vertical="top" wrapText="1"/>
    </xf>
    <xf numFmtId="0" fontId="2" fillId="2" borderId="80" xfId="0" applyFont="1" applyBorder="1" applyAlignment="1">
      <alignment horizontal="left" vertical="top" wrapText="1"/>
    </xf>
    <xf numFmtId="0" fontId="2" fillId="2" borderId="0" xfId="0" applyFont="1" applyAlignment="1">
      <alignment horizontal="left" vertical="top" wrapText="1"/>
    </xf>
    <xf numFmtId="0" fontId="2" fillId="2" borderId="72" xfId="0" applyFont="1" applyBorder="1" applyAlignment="1">
      <alignment horizontal="left" vertical="top" wrapText="1"/>
    </xf>
    <xf numFmtId="0" fontId="2" fillId="2" borderId="73" xfId="0" applyFont="1" applyBorder="1" applyAlignment="1">
      <alignment horizontal="left" vertical="top" wrapText="1"/>
    </xf>
    <xf numFmtId="0" fontId="2" fillId="2" borderId="49" xfId="0" applyFont="1" applyBorder="1" applyAlignment="1">
      <alignment horizontal="left" wrapText="1"/>
    </xf>
    <xf numFmtId="0" fontId="2" fillId="2" borderId="41" xfId="0" applyFont="1" applyBorder="1" applyAlignment="1">
      <alignment horizontal="left" wrapText="1"/>
    </xf>
    <xf numFmtId="0" fontId="2" fillId="2" borderId="31" xfId="0" applyFont="1" applyBorder="1" applyAlignment="1">
      <alignment horizontal="left" wrapText="1"/>
    </xf>
    <xf numFmtId="0" fontId="12" fillId="4" borderId="48" xfId="0" applyFont="1" applyFill="1" applyBorder="1" applyAlignment="1" applyProtection="1">
      <alignment horizontal="center" vertical="center" wrapText="1"/>
      <protection locked="0"/>
    </xf>
    <xf numFmtId="0" fontId="12" fillId="4" borderId="87" xfId="0" applyFont="1" applyFill="1" applyBorder="1" applyAlignment="1" applyProtection="1">
      <alignment horizontal="center" vertical="center" wrapText="1"/>
      <protection locked="0"/>
    </xf>
    <xf numFmtId="0" fontId="2" fillId="2" borderId="50" xfId="0" applyFont="1" applyBorder="1" applyAlignment="1">
      <alignment horizontal="left" vertical="center"/>
    </xf>
    <xf numFmtId="0" fontId="2" fillId="2" borderId="31" xfId="0" applyFont="1" applyBorder="1" applyAlignment="1">
      <alignment horizontal="left" vertical="center"/>
    </xf>
    <xf numFmtId="0" fontId="12" fillId="4" borderId="31" xfId="0" applyFont="1" applyFill="1" applyBorder="1" applyAlignment="1" applyProtection="1">
      <alignment horizontal="center" vertical="center" wrapText="1"/>
      <protection locked="0"/>
    </xf>
    <xf numFmtId="0" fontId="12" fillId="4" borderId="67" xfId="0" applyFont="1" applyFill="1" applyBorder="1" applyAlignment="1" applyProtection="1">
      <alignment horizontal="center" vertical="center" wrapText="1"/>
      <protection locked="0"/>
    </xf>
    <xf numFmtId="0" fontId="2" fillId="2" borderId="51" xfId="0" applyFont="1" applyBorder="1" applyAlignment="1">
      <alignment horizontal="left" vertical="center"/>
    </xf>
    <xf numFmtId="0" fontId="2" fillId="2" borderId="52" xfId="0" applyFont="1" applyBorder="1" applyAlignment="1">
      <alignment horizontal="left" vertical="center"/>
    </xf>
    <xf numFmtId="0" fontId="5" fillId="4" borderId="80" xfId="0" quotePrefix="1" applyFont="1" applyFill="1" applyBorder="1" applyAlignment="1" applyProtection="1">
      <alignment horizontal="justify" vertical="top" wrapText="1"/>
      <protection locked="0"/>
    </xf>
    <xf numFmtId="0" fontId="5" fillId="4" borderId="0" xfId="0" quotePrefix="1" applyFont="1" applyFill="1" applyAlignment="1" applyProtection="1">
      <alignment horizontal="justify" vertical="top" wrapText="1"/>
      <protection locked="0"/>
    </xf>
    <xf numFmtId="0" fontId="5" fillId="4" borderId="81" xfId="0" quotePrefix="1" applyFont="1" applyFill="1" applyBorder="1" applyAlignment="1" applyProtection="1">
      <alignment horizontal="justify" vertical="top" wrapText="1"/>
      <protection locked="0"/>
    </xf>
    <xf numFmtId="0" fontId="5" fillId="4" borderId="72" xfId="0" quotePrefix="1" applyFont="1" applyFill="1" applyBorder="1" applyAlignment="1" applyProtection="1">
      <alignment horizontal="justify" vertical="top" wrapText="1"/>
      <protection locked="0"/>
    </xf>
    <xf numFmtId="0" fontId="5" fillId="4" borderId="73" xfId="0" quotePrefix="1" applyFont="1" applyFill="1" applyBorder="1" applyAlignment="1" applyProtection="1">
      <alignment horizontal="justify" vertical="top" wrapText="1"/>
      <protection locked="0"/>
    </xf>
    <xf numFmtId="0" fontId="5" fillId="4" borderId="83" xfId="0" quotePrefix="1" applyFont="1" applyFill="1" applyBorder="1" applyAlignment="1" applyProtection="1">
      <alignment horizontal="justify" vertical="top" wrapText="1"/>
      <protection locked="0"/>
    </xf>
    <xf numFmtId="0" fontId="12" fillId="4" borderId="52" xfId="0" applyFont="1" applyFill="1" applyBorder="1" applyAlignment="1" applyProtection="1">
      <alignment horizontal="center" vertical="center" wrapText="1"/>
      <protection locked="0"/>
    </xf>
    <xf numFmtId="0" fontId="12" fillId="4" borderId="75" xfId="0" applyFont="1" applyFill="1" applyBorder="1" applyAlignment="1" applyProtection="1">
      <alignment horizontal="center" vertical="center" wrapText="1"/>
      <protection locked="0"/>
    </xf>
    <xf numFmtId="0" fontId="5" fillId="4" borderId="49" xfId="0" applyFont="1" applyFill="1" applyBorder="1" applyAlignment="1" applyProtection="1">
      <alignment horizontal="center" vertical="center" shrinkToFit="1"/>
      <protection locked="0"/>
    </xf>
    <xf numFmtId="165" fontId="1" fillId="2" borderId="61" xfId="0" applyNumberFormat="1" applyFont="1" applyBorder="1" applyAlignment="1">
      <alignment horizontal="left" vertical="center"/>
    </xf>
    <xf numFmtId="165" fontId="1" fillId="2" borderId="49" xfId="0" applyNumberFormat="1" applyFont="1" applyBorder="1" applyAlignment="1">
      <alignment horizontal="left" vertical="center"/>
    </xf>
    <xf numFmtId="0" fontId="8" fillId="2" borderId="76" xfId="0" applyFont="1" applyBorder="1" applyAlignment="1">
      <alignment horizontal="left" vertical="top" wrapText="1"/>
    </xf>
    <xf numFmtId="0" fontId="8" fillId="2" borderId="77" xfId="0" applyFont="1" applyBorder="1" applyAlignment="1">
      <alignment horizontal="left" vertical="top" wrapText="1"/>
    </xf>
    <xf numFmtId="0" fontId="8" fillId="2" borderId="72" xfId="0" applyFont="1" applyBorder="1" applyAlignment="1">
      <alignment horizontal="left" vertical="top" wrapText="1"/>
    </xf>
    <xf numFmtId="0" fontId="8" fillId="2" borderId="73" xfId="0" applyFont="1" applyBorder="1" applyAlignment="1">
      <alignment horizontal="left" vertical="top" wrapText="1"/>
    </xf>
    <xf numFmtId="0" fontId="1" fillId="4" borderId="72" xfId="0" applyFont="1" applyFill="1" applyBorder="1" applyAlignment="1" applyProtection="1">
      <alignment horizontal="left"/>
      <protection locked="0"/>
    </xf>
    <xf numFmtId="0" fontId="1" fillId="4" borderId="73" xfId="0" applyFont="1" applyFill="1" applyBorder="1" applyAlignment="1" applyProtection="1">
      <alignment horizontal="left"/>
      <protection locked="0"/>
    </xf>
    <xf numFmtId="0" fontId="1" fillId="4" borderId="76" xfId="0" applyFont="1" applyFill="1" applyBorder="1" applyAlignment="1" applyProtection="1">
      <alignment horizontal="left" vertical="top"/>
      <protection locked="0"/>
    </xf>
    <xf numFmtId="0" fontId="1" fillId="4" borderId="77" xfId="0" applyFont="1" applyFill="1" applyBorder="1" applyAlignment="1" applyProtection="1">
      <alignment horizontal="left" vertical="top"/>
      <protection locked="0"/>
    </xf>
    <xf numFmtId="0" fontId="18" fillId="2" borderId="54" xfId="0" applyFont="1" applyBorder="1" applyAlignment="1">
      <alignment horizontal="left" vertical="center" wrapText="1"/>
    </xf>
    <xf numFmtId="0" fontId="18" fillId="2" borderId="55" xfId="0" applyFont="1" applyBorder="1" applyAlignment="1">
      <alignment horizontal="left" vertical="center" wrapText="1"/>
    </xf>
    <xf numFmtId="0" fontId="18" fillId="2" borderId="56" xfId="0" applyFont="1" applyBorder="1" applyAlignment="1">
      <alignment horizontal="left" vertical="center" wrapText="1"/>
    </xf>
    <xf numFmtId="0" fontId="12" fillId="0" borderId="77" xfId="0" applyFont="1" applyFill="1" applyBorder="1" applyAlignment="1" applyProtection="1">
      <alignment horizontal="center" vertical="center" wrapText="1"/>
      <protection locked="0"/>
    </xf>
    <xf numFmtId="165" fontId="2" fillId="5" borderId="49" xfId="0" applyNumberFormat="1" applyFont="1" applyFill="1" applyBorder="1" applyAlignment="1">
      <alignment horizontal="center" wrapText="1"/>
    </xf>
    <xf numFmtId="165" fontId="2" fillId="5" borderId="84" xfId="0" applyNumberFormat="1" applyFont="1" applyFill="1" applyBorder="1" applyAlignment="1">
      <alignment horizontal="center" wrapText="1"/>
    </xf>
    <xf numFmtId="0" fontId="2" fillId="2" borderId="49" xfId="0" applyFont="1" applyBorder="1" applyAlignment="1">
      <alignment horizontal="center" wrapText="1"/>
    </xf>
    <xf numFmtId="0" fontId="2" fillId="2" borderId="61" xfId="0" applyFont="1" applyBorder="1" applyAlignment="1">
      <alignment horizontal="left"/>
    </xf>
    <xf numFmtId="0" fontId="2" fillId="2" borderId="49" xfId="0" applyFont="1" applyBorder="1" applyAlignment="1">
      <alignment horizontal="left"/>
    </xf>
    <xf numFmtId="0" fontId="2" fillId="2" borderId="84" xfId="0" applyFont="1" applyBorder="1" applyAlignment="1">
      <alignment horizontal="left"/>
    </xf>
    <xf numFmtId="0" fontId="2" fillId="2" borderId="48" xfId="0" applyFont="1" applyBorder="1" applyAlignment="1">
      <alignment horizontal="left" vertical="center"/>
    </xf>
    <xf numFmtId="165" fontId="1" fillId="4" borderId="92" xfId="0" applyNumberFormat="1" applyFont="1" applyFill="1" applyBorder="1" applyAlignment="1" applyProtection="1">
      <alignment horizontal="center" wrapText="1"/>
      <protection locked="0"/>
    </xf>
    <xf numFmtId="165" fontId="1" fillId="4" borderId="84" xfId="0" applyNumberFormat="1" applyFont="1" applyFill="1" applyBorder="1" applyAlignment="1" applyProtection="1">
      <alignment horizontal="center" wrapText="1"/>
      <protection locked="0"/>
    </xf>
    <xf numFmtId="0" fontId="2" fillId="2" borderId="93" xfId="0" applyFont="1" applyBorder="1" applyAlignment="1">
      <alignment horizontal="left" vertical="center"/>
    </xf>
    <xf numFmtId="0" fontId="2" fillId="2" borderId="94" xfId="0" applyFont="1" applyBorder="1" applyAlignment="1">
      <alignment horizontal="left" vertical="center"/>
    </xf>
    <xf numFmtId="0" fontId="2" fillId="2" borderId="95" xfId="0" applyFont="1" applyBorder="1" applyAlignment="1">
      <alignment horizontal="left" vertical="center"/>
    </xf>
    <xf numFmtId="0" fontId="2" fillId="2" borderId="92" xfId="0" applyFont="1" applyBorder="1" applyAlignment="1">
      <alignment horizontal="left" vertical="center"/>
    </xf>
    <xf numFmtId="0" fontId="2" fillId="2" borderId="49" xfId="0" applyFont="1" applyBorder="1" applyAlignment="1">
      <alignment horizontal="left" vertical="center"/>
    </xf>
    <xf numFmtId="0" fontId="12" fillId="4" borderId="49" xfId="0" applyFont="1" applyFill="1" applyBorder="1" applyAlignment="1" applyProtection="1">
      <alignment horizontal="center" vertical="center" wrapText="1"/>
      <protection locked="0"/>
    </xf>
    <xf numFmtId="0" fontId="12" fillId="4" borderId="84" xfId="0" applyFont="1" applyFill="1" applyBorder="1" applyAlignment="1" applyProtection="1">
      <alignment horizontal="center" vertical="center" wrapText="1"/>
      <protection locked="0"/>
    </xf>
    <xf numFmtId="0" fontId="12" fillId="4" borderId="76" xfId="0" applyFont="1" applyFill="1" applyBorder="1" applyAlignment="1" applyProtection="1">
      <alignment horizontal="center" vertical="center" wrapText="1"/>
      <protection locked="0"/>
    </xf>
    <xf numFmtId="0" fontId="12" fillId="4" borderId="77" xfId="0" applyFont="1" applyFill="1" applyBorder="1" applyAlignment="1" applyProtection="1">
      <alignment horizontal="center" vertical="center" wrapText="1"/>
      <protection locked="0"/>
    </xf>
    <xf numFmtId="0" fontId="12" fillId="4" borderId="80" xfId="0" applyFont="1" applyFill="1" applyBorder="1" applyAlignment="1" applyProtection="1">
      <alignment horizontal="center" vertical="center" wrapText="1"/>
      <protection locked="0"/>
    </xf>
    <xf numFmtId="0" fontId="12" fillId="4" borderId="72" xfId="0" applyFont="1" applyFill="1" applyBorder="1" applyAlignment="1" applyProtection="1">
      <alignment horizontal="center" vertical="center" wrapText="1"/>
      <protection locked="0"/>
    </xf>
    <xf numFmtId="0" fontId="12" fillId="4" borderId="73" xfId="0" applyFont="1" applyFill="1" applyBorder="1" applyAlignment="1" applyProtection="1">
      <alignment horizontal="center" vertical="center" wrapText="1"/>
      <protection locked="0"/>
    </xf>
    <xf numFmtId="0" fontId="2" fillId="2" borderId="78" xfId="0" applyFont="1" applyBorder="1" applyAlignment="1">
      <alignment horizontal="center" vertical="center"/>
    </xf>
    <xf numFmtId="0" fontId="2" fillId="2" borderId="77" xfId="0" applyFont="1" applyBorder="1" applyAlignment="1">
      <alignment horizontal="center" vertical="center"/>
    </xf>
    <xf numFmtId="0" fontId="2" fillId="2" borderId="79" xfId="0" applyFont="1" applyBorder="1" applyAlignment="1">
      <alignment horizontal="center" vertical="center"/>
    </xf>
    <xf numFmtId="0" fontId="2" fillId="2" borderId="81" xfId="0" applyFont="1" applyBorder="1" applyAlignment="1">
      <alignment horizontal="center" vertical="center"/>
    </xf>
    <xf numFmtId="0" fontId="2" fillId="2" borderId="82" xfId="0" applyFont="1" applyBorder="1" applyAlignment="1">
      <alignment horizontal="center" vertical="center"/>
    </xf>
    <xf numFmtId="0" fontId="2" fillId="2" borderId="73" xfId="0" applyFont="1" applyBorder="1" applyAlignment="1">
      <alignment horizontal="center" vertical="center"/>
    </xf>
    <xf numFmtId="0" fontId="2" fillId="2" borderId="83" xfId="0" applyFont="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1143000</xdr:colOff>
      <xdr:row>0</xdr:row>
      <xdr:rowOff>209550</xdr:rowOff>
    </xdr:from>
    <xdr:to>
      <xdr:col>12</xdr:col>
      <xdr:colOff>267369</xdr:colOff>
      <xdr:row>3</xdr:row>
      <xdr:rowOff>83552</xdr:rowOff>
    </xdr:to>
    <xdr:pic>
      <xdr:nvPicPr>
        <xdr:cNvPr id="2" name="Picture 4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 y="209550"/>
          <a:ext cx="2733842" cy="726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1143000</xdr:colOff>
      <xdr:row>0</xdr:row>
      <xdr:rowOff>209550</xdr:rowOff>
    </xdr:from>
    <xdr:to>
      <xdr:col>11</xdr:col>
      <xdr:colOff>267369</xdr:colOff>
      <xdr:row>3</xdr:row>
      <xdr:rowOff>83552</xdr:rowOff>
    </xdr:to>
    <xdr:pic>
      <xdr:nvPicPr>
        <xdr:cNvPr id="2" name="Picture 4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209550"/>
          <a:ext cx="2616869" cy="712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1143000</xdr:colOff>
      <xdr:row>0</xdr:row>
      <xdr:rowOff>209550</xdr:rowOff>
    </xdr:from>
    <xdr:to>
      <xdr:col>11</xdr:col>
      <xdr:colOff>267369</xdr:colOff>
      <xdr:row>3</xdr:row>
      <xdr:rowOff>83552</xdr:rowOff>
    </xdr:to>
    <xdr:pic>
      <xdr:nvPicPr>
        <xdr:cNvPr id="3" name="Picture 49">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209550"/>
          <a:ext cx="2616869" cy="712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28965</xdr:colOff>
      <xdr:row>0</xdr:row>
      <xdr:rowOff>242971</xdr:rowOff>
    </xdr:from>
    <xdr:to>
      <xdr:col>11</xdr:col>
      <xdr:colOff>894348</xdr:colOff>
      <xdr:row>3</xdr:row>
      <xdr:rowOff>116973</xdr:rowOff>
    </xdr:to>
    <xdr:pic>
      <xdr:nvPicPr>
        <xdr:cNvPr id="3" name="Picture 49">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614" y="242971"/>
          <a:ext cx="2614418" cy="70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9238</xdr:colOff>
      <xdr:row>1</xdr:row>
      <xdr:rowOff>209551</xdr:rowOff>
    </xdr:from>
    <xdr:to>
      <xdr:col>12</xdr:col>
      <xdr:colOff>256597</xdr:colOff>
      <xdr:row>4</xdr:row>
      <xdr:rowOff>154432</xdr:rowOff>
    </xdr:to>
    <xdr:pic>
      <xdr:nvPicPr>
        <xdr:cNvPr id="2" name="Picture 49">
          <a:extLst>
            <a:ext uri="{FF2B5EF4-FFF2-40B4-BE49-F238E27FC236}">
              <a16:creationId xmlns:a16="http://schemas.microsoft.com/office/drawing/2014/main" id="{6EF3E4F8-65E8-448C-99B4-5140329C93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54920" y="209551"/>
          <a:ext cx="2605807" cy="7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12413</xdr:colOff>
      <xdr:row>1</xdr:row>
      <xdr:rowOff>209551</xdr:rowOff>
    </xdr:from>
    <xdr:to>
      <xdr:col>11</xdr:col>
      <xdr:colOff>398318</xdr:colOff>
      <xdr:row>4</xdr:row>
      <xdr:rowOff>104504</xdr:rowOff>
    </xdr:to>
    <xdr:pic>
      <xdr:nvPicPr>
        <xdr:cNvPr id="3" name="Picture 49">
          <a:extLst>
            <a:ext uri="{FF2B5EF4-FFF2-40B4-BE49-F238E27FC236}">
              <a16:creationId xmlns:a16="http://schemas.microsoft.com/office/drawing/2014/main" id="{0A8A1CF3-D772-43F0-91EA-44FDDCFA09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9549" y="677142"/>
          <a:ext cx="2741178" cy="726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696379</xdr:colOff>
      <xdr:row>41</xdr:row>
      <xdr:rowOff>48776</xdr:rowOff>
    </xdr:to>
    <xdr:pic>
      <xdr:nvPicPr>
        <xdr:cNvPr id="3" name="Picture 2">
          <a:extLst>
            <a:ext uri="{FF2B5EF4-FFF2-40B4-BE49-F238E27FC236}">
              <a16:creationId xmlns:a16="http://schemas.microsoft.com/office/drawing/2014/main" id="{7FEBD530-9320-3A2A-CDCC-BF5502E45722}"/>
            </a:ext>
          </a:extLst>
        </xdr:cNvPr>
        <xdr:cNvPicPr>
          <a:picLocks noChangeAspect="1"/>
        </xdr:cNvPicPr>
      </xdr:nvPicPr>
      <xdr:blipFill>
        <a:blip xmlns:r="http://schemas.openxmlformats.org/officeDocument/2006/relationships" r:embed="rId1"/>
        <a:stretch>
          <a:fillRect/>
        </a:stretch>
      </xdr:blipFill>
      <xdr:spPr>
        <a:xfrm>
          <a:off x="0" y="0"/>
          <a:ext cx="7554379" cy="82498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182489</xdr:colOff>
      <xdr:row>38</xdr:row>
      <xdr:rowOff>77272</xdr:rowOff>
    </xdr:to>
    <xdr:pic>
      <xdr:nvPicPr>
        <xdr:cNvPr id="3" name="Picture 2">
          <a:extLst>
            <a:ext uri="{FF2B5EF4-FFF2-40B4-BE49-F238E27FC236}">
              <a16:creationId xmlns:a16="http://schemas.microsoft.com/office/drawing/2014/main" id="{16CAE510-8CF0-E39B-1E34-FC48CA9153E1}"/>
            </a:ext>
          </a:extLst>
        </xdr:cNvPr>
        <xdr:cNvPicPr>
          <a:picLocks noChangeAspect="1"/>
        </xdr:cNvPicPr>
      </xdr:nvPicPr>
      <xdr:blipFill>
        <a:blip xmlns:r="http://schemas.openxmlformats.org/officeDocument/2006/relationships" r:embed="rId1"/>
        <a:stretch>
          <a:fillRect/>
        </a:stretch>
      </xdr:blipFill>
      <xdr:spPr>
        <a:xfrm>
          <a:off x="0" y="0"/>
          <a:ext cx="10850489" cy="7678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0"/>
  <sheetViews>
    <sheetView tabSelected="1" zoomScale="55" zoomScaleNormal="55" workbookViewId="0">
      <selection activeCell="B9" sqref="B9:P13"/>
    </sheetView>
  </sheetViews>
  <sheetFormatPr defaultColWidth="8.69140625" defaultRowHeight="15.5" x14ac:dyDescent="0.35"/>
  <cols>
    <col min="1" max="1" width="8.69140625" style="1"/>
    <col min="2" max="2" width="3.69140625" style="5" customWidth="1"/>
    <col min="3" max="3" width="19.4609375" style="1" customWidth="1"/>
    <col min="4" max="4" width="10.69140625" style="1" customWidth="1"/>
    <col min="5" max="5" width="13.765625" style="1" customWidth="1"/>
    <col min="6" max="6" width="12.07421875" style="1" customWidth="1"/>
    <col min="7" max="7" width="22.53515625" style="1" customWidth="1"/>
    <col min="8" max="8" width="1.69140625" style="1" customWidth="1"/>
    <col min="9" max="9" width="13.53515625" style="1" customWidth="1"/>
    <col min="10" max="10" width="7.23046875" style="1" customWidth="1"/>
    <col min="11" max="11" width="10.69140625" style="1" customWidth="1"/>
    <col min="12" max="12" width="10.53515625" style="1" customWidth="1"/>
    <col min="13" max="13" width="9.84375" style="1" customWidth="1"/>
    <col min="14" max="14" width="10.23046875" style="1" customWidth="1"/>
    <col min="15" max="15" width="32.69140625" style="1" customWidth="1"/>
    <col min="16" max="16" width="8.84375" style="1" customWidth="1"/>
    <col min="17" max="17" width="9.765625" style="1" customWidth="1"/>
    <col min="18" max="18" width="8.69140625" style="1"/>
    <col min="19" max="19" width="16.84375" style="1" customWidth="1"/>
    <col min="20" max="21" width="8.69140625" style="1"/>
    <col min="22" max="22" width="0" style="1" hidden="1" customWidth="1"/>
    <col min="23" max="23" width="8.69140625" style="1" hidden="1" customWidth="1"/>
    <col min="24" max="24" width="0" style="1" hidden="1" customWidth="1"/>
    <col min="25" max="29" width="8.69140625" style="1"/>
    <col min="30" max="30" width="10.69140625" style="1" customWidth="1"/>
    <col min="31" max="31" width="8.69140625" style="1"/>
    <col min="32" max="32" width="10.69140625" style="1" customWidth="1"/>
    <col min="33" max="35" width="8.69140625" style="1"/>
    <col min="36" max="36" width="5.69140625" style="1" customWidth="1"/>
    <col min="37" max="16384" width="8.69140625" style="1"/>
  </cols>
  <sheetData>
    <row r="1" spans="2:23" ht="22" customHeight="1" thickTop="1" x14ac:dyDescent="0.35">
      <c r="B1" s="241" t="s">
        <v>0</v>
      </c>
      <c r="C1" s="242"/>
      <c r="D1" s="242"/>
      <c r="E1" s="242"/>
      <c r="F1" s="242"/>
      <c r="G1" s="242"/>
      <c r="H1" s="243"/>
      <c r="I1" s="246" t="s">
        <v>1</v>
      </c>
      <c r="J1" s="247"/>
      <c r="K1" s="247"/>
      <c r="L1" s="247"/>
      <c r="M1" s="247"/>
      <c r="N1" s="248"/>
      <c r="O1" s="249" t="s">
        <v>2</v>
      </c>
      <c r="P1" s="250"/>
      <c r="Q1" s="246" t="s">
        <v>3</v>
      </c>
      <c r="R1" s="247"/>
      <c r="S1" s="251"/>
    </row>
    <row r="2" spans="2:23" ht="22" customHeight="1" x14ac:dyDescent="0.35">
      <c r="B2" s="213"/>
      <c r="C2" s="214"/>
      <c r="D2" s="214"/>
      <c r="E2" s="214"/>
      <c r="F2" s="214"/>
      <c r="G2" s="214"/>
      <c r="H2" s="244"/>
      <c r="I2" s="217"/>
      <c r="J2" s="218"/>
      <c r="K2" s="218"/>
      <c r="L2" s="218"/>
      <c r="M2" s="218"/>
      <c r="N2" s="219"/>
      <c r="O2" s="226"/>
      <c r="P2" s="227"/>
      <c r="Q2" s="230" t="s">
        <v>4</v>
      </c>
      <c r="R2" s="231"/>
      <c r="S2" s="232"/>
    </row>
    <row r="3" spans="2:23" ht="22" customHeight="1" x14ac:dyDescent="0.35">
      <c r="B3" s="213"/>
      <c r="C3" s="214"/>
      <c r="D3" s="214"/>
      <c r="E3" s="214"/>
      <c r="F3" s="214"/>
      <c r="G3" s="214"/>
      <c r="H3" s="244"/>
      <c r="I3" s="217"/>
      <c r="J3" s="218"/>
      <c r="K3" s="218"/>
      <c r="L3" s="218"/>
      <c r="M3" s="218"/>
      <c r="N3" s="219"/>
      <c r="O3" s="228"/>
      <c r="P3" s="229"/>
      <c r="Q3" s="233"/>
      <c r="R3" s="234"/>
      <c r="S3" s="235"/>
    </row>
    <row r="4" spans="2:23" ht="22" customHeight="1" x14ac:dyDescent="0.35">
      <c r="B4" s="213"/>
      <c r="C4" s="214"/>
      <c r="D4" s="214"/>
      <c r="E4" s="214"/>
      <c r="F4" s="214"/>
      <c r="G4" s="214"/>
      <c r="H4" s="244"/>
      <c r="I4" s="217"/>
      <c r="J4" s="218"/>
      <c r="K4" s="218"/>
      <c r="L4" s="218"/>
      <c r="M4" s="218"/>
      <c r="N4" s="219"/>
      <c r="O4" s="202" t="s">
        <v>5</v>
      </c>
      <c r="P4" s="203"/>
      <c r="Q4" s="202" t="s">
        <v>6</v>
      </c>
      <c r="R4" s="204"/>
      <c r="S4" s="205"/>
    </row>
    <row r="5" spans="2:23" ht="22" customHeight="1" x14ac:dyDescent="0.35">
      <c r="B5" s="213"/>
      <c r="C5" s="214"/>
      <c r="D5" s="214"/>
      <c r="E5" s="214"/>
      <c r="F5" s="214"/>
      <c r="G5" s="214"/>
      <c r="H5" s="244"/>
      <c r="I5" s="217"/>
      <c r="J5" s="218"/>
      <c r="K5" s="218"/>
      <c r="L5" s="218"/>
      <c r="M5" s="218"/>
      <c r="N5" s="219"/>
      <c r="O5" s="236"/>
      <c r="P5" s="237"/>
      <c r="Q5" s="238"/>
      <c r="R5" s="239"/>
      <c r="S5" s="240"/>
    </row>
    <row r="6" spans="2:23" ht="42.75" customHeight="1" x14ac:dyDescent="0.35">
      <c r="B6" s="213"/>
      <c r="C6" s="214"/>
      <c r="D6" s="214"/>
      <c r="E6" s="214"/>
      <c r="F6" s="214"/>
      <c r="G6" s="214"/>
      <c r="H6" s="244"/>
      <c r="I6" s="217"/>
      <c r="J6" s="218"/>
      <c r="K6" s="218"/>
      <c r="L6" s="218"/>
      <c r="M6" s="218"/>
      <c r="N6" s="219"/>
      <c r="O6" s="202" t="s">
        <v>7</v>
      </c>
      <c r="P6" s="203"/>
      <c r="Q6" s="202" t="s">
        <v>8</v>
      </c>
      <c r="R6" s="204"/>
      <c r="S6" s="205"/>
      <c r="W6" s="1" t="s">
        <v>9</v>
      </c>
    </row>
    <row r="7" spans="2:23" ht="35.25" customHeight="1" x14ac:dyDescent="0.35">
      <c r="B7" s="215"/>
      <c r="C7" s="216"/>
      <c r="D7" s="216"/>
      <c r="E7" s="216"/>
      <c r="F7" s="216"/>
      <c r="G7" s="216"/>
      <c r="H7" s="245"/>
      <c r="I7" s="220"/>
      <c r="J7" s="221"/>
      <c r="K7" s="221"/>
      <c r="L7" s="221"/>
      <c r="M7" s="221"/>
      <c r="N7" s="222"/>
      <c r="O7" s="206"/>
      <c r="P7" s="207"/>
      <c r="Q7" s="208"/>
      <c r="R7" s="208"/>
      <c r="S7" s="209"/>
      <c r="W7" s="1" t="s">
        <v>10</v>
      </c>
    </row>
    <row r="8" spans="2:23" ht="22" customHeight="1" x14ac:dyDescent="0.4">
      <c r="B8" s="210" t="s">
        <v>11</v>
      </c>
      <c r="C8" s="211"/>
      <c r="D8" s="211"/>
      <c r="E8" s="211"/>
      <c r="F8" s="211"/>
      <c r="G8" s="211"/>
      <c r="H8" s="211"/>
      <c r="I8" s="211"/>
      <c r="J8" s="211"/>
      <c r="K8" s="211"/>
      <c r="L8" s="211"/>
      <c r="M8" s="211"/>
      <c r="N8" s="211"/>
      <c r="O8" s="211"/>
      <c r="P8" s="212"/>
      <c r="Q8" s="190" t="s">
        <v>12</v>
      </c>
      <c r="R8" s="191"/>
      <c r="S8" s="192"/>
    </row>
    <row r="9" spans="2:23" ht="22" customHeight="1" x14ac:dyDescent="0.35">
      <c r="B9" s="174"/>
      <c r="C9" s="175"/>
      <c r="D9" s="175"/>
      <c r="E9" s="175"/>
      <c r="F9" s="175"/>
      <c r="G9" s="175"/>
      <c r="H9" s="175"/>
      <c r="I9" s="175"/>
      <c r="J9" s="175"/>
      <c r="K9" s="175"/>
      <c r="L9" s="175"/>
      <c r="M9" s="175"/>
      <c r="N9" s="175"/>
      <c r="O9" s="175"/>
      <c r="P9" s="176"/>
      <c r="Q9" s="181"/>
      <c r="R9" s="182"/>
      <c r="S9" s="183"/>
    </row>
    <row r="10" spans="2:23" ht="22" customHeight="1" x14ac:dyDescent="0.35">
      <c r="B10" s="177"/>
      <c r="C10" s="175"/>
      <c r="D10" s="175"/>
      <c r="E10" s="175"/>
      <c r="F10" s="175"/>
      <c r="G10" s="175"/>
      <c r="H10" s="175"/>
      <c r="I10" s="175"/>
      <c r="J10" s="175"/>
      <c r="K10" s="175"/>
      <c r="L10" s="175"/>
      <c r="M10" s="175"/>
      <c r="N10" s="175"/>
      <c r="O10" s="175"/>
      <c r="P10" s="176"/>
      <c r="Q10" s="184" t="s">
        <v>13</v>
      </c>
      <c r="R10" s="185"/>
      <c r="S10" s="186"/>
    </row>
    <row r="11" spans="2:23" ht="22" customHeight="1" x14ac:dyDescent="0.4">
      <c r="B11" s="177"/>
      <c r="C11" s="175"/>
      <c r="D11" s="175"/>
      <c r="E11" s="175"/>
      <c r="F11" s="175"/>
      <c r="G11" s="175"/>
      <c r="H11" s="175"/>
      <c r="I11" s="175"/>
      <c r="J11" s="175"/>
      <c r="K11" s="175"/>
      <c r="L11" s="175"/>
      <c r="M11" s="175"/>
      <c r="N11" s="175"/>
      <c r="O11" s="175"/>
      <c r="P11" s="176"/>
      <c r="Q11" s="187"/>
      <c r="R11" s="188"/>
      <c r="S11" s="189"/>
      <c r="W11" s="91" t="s">
        <v>14</v>
      </c>
    </row>
    <row r="12" spans="2:23" ht="22" customHeight="1" x14ac:dyDescent="0.4">
      <c r="B12" s="177"/>
      <c r="C12" s="175"/>
      <c r="D12" s="175"/>
      <c r="E12" s="175"/>
      <c r="F12" s="175"/>
      <c r="G12" s="175"/>
      <c r="H12" s="175"/>
      <c r="I12" s="175"/>
      <c r="J12" s="175"/>
      <c r="K12" s="175"/>
      <c r="L12" s="175"/>
      <c r="M12" s="175"/>
      <c r="N12" s="175"/>
      <c r="O12" s="175"/>
      <c r="P12" s="176"/>
      <c r="Q12" s="190" t="s">
        <v>15</v>
      </c>
      <c r="R12" s="191"/>
      <c r="S12" s="192"/>
      <c r="W12" s="91" t="s">
        <v>16</v>
      </c>
    </row>
    <row r="13" spans="2:23" ht="27.75" customHeight="1" thickBot="1" x14ac:dyDescent="0.45">
      <c r="B13" s="178"/>
      <c r="C13" s="179"/>
      <c r="D13" s="179"/>
      <c r="E13" s="179"/>
      <c r="F13" s="179"/>
      <c r="G13" s="179"/>
      <c r="H13" s="179"/>
      <c r="I13" s="179"/>
      <c r="J13" s="179"/>
      <c r="K13" s="179"/>
      <c r="L13" s="179"/>
      <c r="M13" s="179"/>
      <c r="N13" s="179"/>
      <c r="O13" s="179"/>
      <c r="P13" s="180"/>
      <c r="Q13" s="193"/>
      <c r="R13" s="194"/>
      <c r="S13" s="195"/>
      <c r="W13" s="91" t="s">
        <v>17</v>
      </c>
    </row>
    <row r="14" spans="2:23" ht="22" customHeight="1" thickTop="1" thickBot="1" x14ac:dyDescent="0.4">
      <c r="B14" s="37" t="s">
        <v>18</v>
      </c>
      <c r="C14" s="38"/>
      <c r="D14" s="38"/>
      <c r="E14" s="38"/>
      <c r="F14" s="38"/>
      <c r="G14" s="39"/>
      <c r="H14" s="40"/>
      <c r="I14" s="37" t="s">
        <v>19</v>
      </c>
      <c r="J14" s="38"/>
      <c r="K14" s="38"/>
      <c r="L14" s="38"/>
      <c r="M14" s="38"/>
      <c r="N14" s="39"/>
      <c r="O14" s="41" t="s">
        <v>20</v>
      </c>
      <c r="P14" s="42"/>
      <c r="Q14" s="42"/>
      <c r="R14" s="42"/>
      <c r="S14" s="43"/>
    </row>
    <row r="15" spans="2:23" ht="69" customHeight="1" thickTop="1" thickBot="1" x14ac:dyDescent="0.45">
      <c r="B15" s="196" t="s">
        <v>21</v>
      </c>
      <c r="C15" s="197"/>
      <c r="D15" s="44" t="s">
        <v>22</v>
      </c>
      <c r="E15" s="45" t="s">
        <v>23</v>
      </c>
      <c r="F15" s="45" t="s">
        <v>24</v>
      </c>
      <c r="G15" s="46" t="s">
        <v>25</v>
      </c>
      <c r="H15" s="47"/>
      <c r="I15" s="196" t="s">
        <v>26</v>
      </c>
      <c r="J15" s="197"/>
      <c r="K15" s="45" t="s">
        <v>27</v>
      </c>
      <c r="L15" s="45" t="s">
        <v>28</v>
      </c>
      <c r="M15" s="45" t="s">
        <v>24</v>
      </c>
      <c r="N15" s="46" t="s">
        <v>29</v>
      </c>
      <c r="O15" s="48" t="s">
        <v>30</v>
      </c>
      <c r="P15" s="49" t="s">
        <v>31</v>
      </c>
      <c r="Q15" s="50" t="s">
        <v>32</v>
      </c>
      <c r="R15" s="50" t="s">
        <v>33</v>
      </c>
      <c r="S15" s="51" t="s">
        <v>25</v>
      </c>
    </row>
    <row r="16" spans="2:23" ht="27" customHeight="1" thickTop="1" x14ac:dyDescent="0.45">
      <c r="B16" s="198"/>
      <c r="C16" s="199"/>
      <c r="D16" s="7"/>
      <c r="E16" s="8"/>
      <c r="F16" s="9"/>
      <c r="G16" s="52">
        <f>(E16*D16)*F16</f>
        <v>0</v>
      </c>
      <c r="H16" s="2"/>
      <c r="I16" s="200"/>
      <c r="J16" s="201"/>
      <c r="K16" s="13"/>
      <c r="L16" s="14"/>
      <c r="M16" s="15"/>
      <c r="N16" s="53">
        <f>SUM(L16*M16)</f>
        <v>0</v>
      </c>
      <c r="O16" s="30"/>
      <c r="P16" s="129"/>
      <c r="Q16" s="31"/>
      <c r="R16" s="32"/>
      <c r="S16" s="55">
        <f>R16*P16</f>
        <v>0</v>
      </c>
      <c r="W16" s="92" t="s">
        <v>34</v>
      </c>
    </row>
    <row r="17" spans="2:23" ht="27" customHeight="1" x14ac:dyDescent="0.45">
      <c r="B17" s="71"/>
      <c r="C17" s="28"/>
      <c r="D17" s="7"/>
      <c r="E17" s="8"/>
      <c r="F17" s="9"/>
      <c r="G17" s="52">
        <f t="shared" ref="G17:G22" si="0">(E17*D17)*F17</f>
        <v>0</v>
      </c>
      <c r="H17" s="2"/>
      <c r="I17" s="168"/>
      <c r="J17" s="169"/>
      <c r="K17" s="16"/>
      <c r="L17" s="17"/>
      <c r="M17" s="18"/>
      <c r="N17" s="54">
        <f t="shared" ref="N17:N23" si="1">SUM(L17*M17)</f>
        <v>0</v>
      </c>
      <c r="O17" s="30"/>
      <c r="P17" s="129"/>
      <c r="Q17" s="31"/>
      <c r="R17" s="32"/>
      <c r="S17" s="55">
        <f t="shared" ref="S17:S32" si="2">R17*P17</f>
        <v>0</v>
      </c>
      <c r="W17" s="92" t="s">
        <v>35</v>
      </c>
    </row>
    <row r="18" spans="2:23" ht="27" customHeight="1" x14ac:dyDescent="0.45">
      <c r="B18" s="71"/>
      <c r="C18" s="28"/>
      <c r="D18" s="7"/>
      <c r="E18" s="8"/>
      <c r="F18" s="9"/>
      <c r="G18" s="52">
        <f>(E18*D18)*F18</f>
        <v>0</v>
      </c>
      <c r="H18" s="2"/>
      <c r="I18" s="168"/>
      <c r="J18" s="169"/>
      <c r="K18" s="16"/>
      <c r="L18" s="17"/>
      <c r="M18" s="18"/>
      <c r="N18" s="54">
        <f t="shared" si="1"/>
        <v>0</v>
      </c>
      <c r="O18" s="30"/>
      <c r="P18" s="129"/>
      <c r="Q18" s="31"/>
      <c r="R18" s="32"/>
      <c r="S18" s="55">
        <f t="shared" si="2"/>
        <v>0</v>
      </c>
      <c r="W18" s="92" t="s">
        <v>36</v>
      </c>
    </row>
    <row r="19" spans="2:23" ht="27" customHeight="1" x14ac:dyDescent="0.45">
      <c r="B19" s="71"/>
      <c r="C19" s="28"/>
      <c r="D19" s="7"/>
      <c r="E19" s="8"/>
      <c r="F19" s="9"/>
      <c r="G19" s="52">
        <f t="shared" si="0"/>
        <v>0</v>
      </c>
      <c r="H19" s="2"/>
      <c r="I19" s="168"/>
      <c r="J19" s="169"/>
      <c r="K19" s="16"/>
      <c r="L19" s="17"/>
      <c r="M19" s="18"/>
      <c r="N19" s="54">
        <f t="shared" si="1"/>
        <v>0</v>
      </c>
      <c r="O19" s="30"/>
      <c r="P19" s="129"/>
      <c r="Q19" s="31"/>
      <c r="R19" s="32"/>
      <c r="S19" s="55">
        <f t="shared" si="2"/>
        <v>0</v>
      </c>
      <c r="W19" s="92" t="s">
        <v>37</v>
      </c>
    </row>
    <row r="20" spans="2:23" ht="27" customHeight="1" x14ac:dyDescent="0.35">
      <c r="B20" s="71"/>
      <c r="C20" s="29"/>
      <c r="D20" s="7"/>
      <c r="E20" s="8"/>
      <c r="F20" s="9"/>
      <c r="G20" s="52">
        <f t="shared" si="0"/>
        <v>0</v>
      </c>
      <c r="H20" s="2"/>
      <c r="I20" s="168"/>
      <c r="J20" s="169"/>
      <c r="K20" s="16"/>
      <c r="L20" s="20"/>
      <c r="M20" s="21"/>
      <c r="N20" s="54">
        <f t="shared" si="1"/>
        <v>0</v>
      </c>
      <c r="O20" s="30"/>
      <c r="P20" s="129"/>
      <c r="Q20" s="31"/>
      <c r="R20" s="32"/>
      <c r="S20" s="55">
        <f t="shared" si="2"/>
        <v>0</v>
      </c>
    </row>
    <row r="21" spans="2:23" ht="27" customHeight="1" x14ac:dyDescent="0.35">
      <c r="B21" s="71"/>
      <c r="C21" s="29"/>
      <c r="D21" s="10"/>
      <c r="E21" s="11"/>
      <c r="F21" s="12"/>
      <c r="G21" s="52">
        <f t="shared" si="0"/>
        <v>0</v>
      </c>
      <c r="H21" s="2"/>
      <c r="I21" s="168"/>
      <c r="J21" s="169"/>
      <c r="K21" s="16"/>
      <c r="L21" s="23"/>
      <c r="M21" s="24"/>
      <c r="N21" s="54">
        <f t="shared" si="1"/>
        <v>0</v>
      </c>
      <c r="O21" s="30"/>
      <c r="P21" s="129"/>
      <c r="Q21" s="31"/>
      <c r="R21" s="32"/>
      <c r="S21" s="55">
        <f t="shared" si="2"/>
        <v>0</v>
      </c>
    </row>
    <row r="22" spans="2:23" ht="27" customHeight="1" thickBot="1" x14ac:dyDescent="0.4">
      <c r="B22" s="71"/>
      <c r="C22" s="29"/>
      <c r="D22" s="72"/>
      <c r="E22" s="73"/>
      <c r="F22" s="73"/>
      <c r="G22" s="52">
        <f t="shared" si="0"/>
        <v>0</v>
      </c>
      <c r="H22" s="3"/>
      <c r="I22" s="168"/>
      <c r="J22" s="169"/>
      <c r="K22" s="16"/>
      <c r="L22" s="130"/>
      <c r="M22" s="131"/>
      <c r="N22" s="54">
        <f t="shared" si="1"/>
        <v>0</v>
      </c>
      <c r="O22" s="30"/>
      <c r="P22" s="129"/>
      <c r="Q22" s="31"/>
      <c r="R22" s="32"/>
      <c r="S22" s="55">
        <f t="shared" si="2"/>
        <v>0</v>
      </c>
    </row>
    <row r="23" spans="2:23" ht="27" customHeight="1" thickTop="1" thickBot="1" x14ac:dyDescent="0.45">
      <c r="B23" s="252" t="s">
        <v>38</v>
      </c>
      <c r="C23" s="253"/>
      <c r="D23" s="253"/>
      <c r="E23" s="253"/>
      <c r="F23" s="253"/>
      <c r="G23" s="98">
        <f>SUM(G16:G22)</f>
        <v>0</v>
      </c>
      <c r="H23" s="2"/>
      <c r="I23" s="149"/>
      <c r="J23" s="150"/>
      <c r="K23" s="25"/>
      <c r="L23" s="26"/>
      <c r="M23" s="27"/>
      <c r="N23" s="83">
        <f t="shared" si="1"/>
        <v>0</v>
      </c>
      <c r="O23" s="30"/>
      <c r="P23" s="129"/>
      <c r="Q23" s="31"/>
      <c r="R23" s="32"/>
      <c r="S23" s="55">
        <f t="shared" si="2"/>
        <v>0</v>
      </c>
    </row>
    <row r="24" spans="2:23" ht="27" customHeight="1" thickTop="1" thickBot="1" x14ac:dyDescent="0.45">
      <c r="B24" s="163" t="s">
        <v>39</v>
      </c>
      <c r="C24" s="164"/>
      <c r="D24" s="164"/>
      <c r="E24" s="164"/>
      <c r="F24" s="164"/>
      <c r="G24" s="99" t="e">
        <f>(S36-G34)/S36</f>
        <v>#DIV/0!</v>
      </c>
      <c r="H24" s="3"/>
      <c r="I24" s="149"/>
      <c r="J24" s="150"/>
      <c r="K24" s="25"/>
      <c r="L24" s="26"/>
      <c r="M24" s="27"/>
      <c r="N24" s="83">
        <f t="shared" ref="N24:N35" si="3">SUM(L24*M24)</f>
        <v>0</v>
      </c>
      <c r="O24" s="29"/>
      <c r="P24" s="129"/>
      <c r="Q24" s="31"/>
      <c r="R24" s="32"/>
      <c r="S24" s="55">
        <f t="shared" si="2"/>
        <v>0</v>
      </c>
    </row>
    <row r="25" spans="2:23" ht="30.75" customHeight="1" thickBot="1" x14ac:dyDescent="0.55000000000000004">
      <c r="B25" s="165" t="s">
        <v>40</v>
      </c>
      <c r="C25" s="166"/>
      <c r="D25" s="166"/>
      <c r="E25" s="166"/>
      <c r="F25" s="166"/>
      <c r="G25" s="167"/>
      <c r="H25" s="3"/>
      <c r="I25" s="149"/>
      <c r="J25" s="150"/>
      <c r="K25" s="25"/>
      <c r="L25" s="26"/>
      <c r="M25" s="27"/>
      <c r="N25" s="83">
        <f t="shared" si="3"/>
        <v>0</v>
      </c>
      <c r="O25" s="30"/>
      <c r="P25" s="129"/>
      <c r="Q25" s="31"/>
      <c r="R25" s="32"/>
      <c r="S25" s="55">
        <f t="shared" si="2"/>
        <v>0</v>
      </c>
    </row>
    <row r="26" spans="2:23" ht="33" customHeight="1" thickBot="1" x14ac:dyDescent="0.45">
      <c r="B26" s="156" t="s">
        <v>41</v>
      </c>
      <c r="C26" s="157"/>
      <c r="D26" s="158"/>
      <c r="E26" s="80" t="s">
        <v>42</v>
      </c>
      <c r="F26" s="81" t="s">
        <v>43</v>
      </c>
      <c r="G26" s="82" t="s">
        <v>25</v>
      </c>
      <c r="H26" s="3"/>
      <c r="I26" s="149"/>
      <c r="J26" s="150"/>
      <c r="K26" s="25"/>
      <c r="L26" s="26"/>
      <c r="M26" s="27"/>
      <c r="N26" s="83">
        <f t="shared" si="3"/>
        <v>0</v>
      </c>
      <c r="O26" s="30"/>
      <c r="P26" s="129"/>
      <c r="Q26" s="31"/>
      <c r="R26" s="32"/>
      <c r="S26" s="55">
        <f t="shared" si="2"/>
        <v>0</v>
      </c>
    </row>
    <row r="27" spans="2:23" ht="27" customHeight="1" x14ac:dyDescent="0.4">
      <c r="B27" s="159"/>
      <c r="C27" s="160"/>
      <c r="D27" s="160"/>
      <c r="E27" s="93"/>
      <c r="F27" s="89" t="e">
        <f>G27/$S$36</f>
        <v>#DIV/0!</v>
      </c>
      <c r="G27" s="100">
        <v>0</v>
      </c>
      <c r="H27" s="3"/>
      <c r="I27" s="149"/>
      <c r="J27" s="150"/>
      <c r="K27" s="25"/>
      <c r="L27" s="26"/>
      <c r="M27" s="27"/>
      <c r="N27" s="83">
        <f t="shared" si="3"/>
        <v>0</v>
      </c>
      <c r="O27" s="29"/>
      <c r="P27" s="129"/>
      <c r="Q27" s="31"/>
      <c r="R27" s="32"/>
      <c r="S27" s="55">
        <f>R27*P27</f>
        <v>0</v>
      </c>
    </row>
    <row r="28" spans="2:23" ht="27" customHeight="1" x14ac:dyDescent="0.4">
      <c r="B28" s="151"/>
      <c r="C28" s="152"/>
      <c r="D28" s="152"/>
      <c r="E28" s="93"/>
      <c r="F28" s="90" t="e">
        <f t="shared" ref="F28:F33" si="4">G28/$S$36</f>
        <v>#DIV/0!</v>
      </c>
      <c r="G28" s="100">
        <v>0</v>
      </c>
      <c r="H28" s="3"/>
      <c r="I28" s="149"/>
      <c r="J28" s="150"/>
      <c r="K28" s="25"/>
      <c r="L28" s="26"/>
      <c r="M28" s="27"/>
      <c r="N28" s="83">
        <f t="shared" si="3"/>
        <v>0</v>
      </c>
      <c r="O28" s="29"/>
      <c r="P28" s="129"/>
      <c r="Q28" s="31"/>
      <c r="R28" s="32"/>
      <c r="S28" s="55">
        <f t="shared" si="2"/>
        <v>0</v>
      </c>
      <c r="U28" s="4"/>
    </row>
    <row r="29" spans="2:23" ht="27" customHeight="1" x14ac:dyDescent="0.4">
      <c r="B29" s="151"/>
      <c r="C29" s="152"/>
      <c r="D29" s="152"/>
      <c r="E29" s="93"/>
      <c r="F29" s="90" t="e">
        <f t="shared" si="4"/>
        <v>#DIV/0!</v>
      </c>
      <c r="G29" s="100">
        <v>0</v>
      </c>
      <c r="H29" s="3"/>
      <c r="I29" s="149"/>
      <c r="J29" s="150"/>
      <c r="K29" s="25"/>
      <c r="L29" s="26"/>
      <c r="M29" s="27"/>
      <c r="N29" s="83">
        <f t="shared" si="3"/>
        <v>0</v>
      </c>
      <c r="O29" s="29"/>
      <c r="P29" s="129"/>
      <c r="Q29" s="31"/>
      <c r="R29" s="32"/>
      <c r="S29" s="55">
        <f t="shared" si="2"/>
        <v>0</v>
      </c>
    </row>
    <row r="30" spans="2:23" ht="27" customHeight="1" x14ac:dyDescent="0.4">
      <c r="B30" s="151"/>
      <c r="C30" s="152"/>
      <c r="D30" s="152"/>
      <c r="E30" s="93"/>
      <c r="F30" s="90" t="e">
        <f t="shared" si="4"/>
        <v>#DIV/0!</v>
      </c>
      <c r="G30" s="100">
        <v>0</v>
      </c>
      <c r="H30" s="3"/>
      <c r="I30" s="149"/>
      <c r="J30" s="150"/>
      <c r="K30" s="25"/>
      <c r="L30" s="26"/>
      <c r="M30" s="27"/>
      <c r="N30" s="83">
        <f t="shared" si="3"/>
        <v>0</v>
      </c>
      <c r="O30" s="29"/>
      <c r="P30" s="129"/>
      <c r="Q30" s="31"/>
      <c r="R30" s="32"/>
      <c r="S30" s="55">
        <f t="shared" si="2"/>
        <v>0</v>
      </c>
    </row>
    <row r="31" spans="2:23" ht="27" customHeight="1" x14ac:dyDescent="0.4">
      <c r="B31" s="153"/>
      <c r="C31" s="154"/>
      <c r="D31" s="155"/>
      <c r="E31" s="93"/>
      <c r="F31" s="90" t="e">
        <f t="shared" si="4"/>
        <v>#DIV/0!</v>
      </c>
      <c r="G31" s="100">
        <v>0</v>
      </c>
      <c r="H31" s="3"/>
      <c r="I31" s="149"/>
      <c r="J31" s="150"/>
      <c r="K31" s="25"/>
      <c r="L31" s="26"/>
      <c r="M31" s="27"/>
      <c r="N31" s="83">
        <f t="shared" si="3"/>
        <v>0</v>
      </c>
      <c r="O31" s="29"/>
      <c r="P31" s="129"/>
      <c r="Q31" s="31"/>
      <c r="R31" s="32"/>
      <c r="S31" s="55">
        <f t="shared" si="2"/>
        <v>0</v>
      </c>
    </row>
    <row r="32" spans="2:23" ht="27" customHeight="1" x14ac:dyDescent="0.4">
      <c r="B32" s="146"/>
      <c r="C32" s="147"/>
      <c r="D32" s="148"/>
      <c r="E32" s="93"/>
      <c r="F32" s="90" t="e">
        <f t="shared" si="4"/>
        <v>#DIV/0!</v>
      </c>
      <c r="G32" s="100">
        <v>0</v>
      </c>
      <c r="H32" s="3"/>
      <c r="I32" s="149"/>
      <c r="J32" s="150"/>
      <c r="K32" s="25"/>
      <c r="L32" s="26"/>
      <c r="M32" s="27"/>
      <c r="N32" s="83">
        <f t="shared" si="3"/>
        <v>0</v>
      </c>
      <c r="O32" s="29"/>
      <c r="P32" s="129"/>
      <c r="Q32" s="31"/>
      <c r="R32" s="32"/>
      <c r="S32" s="55">
        <f t="shared" si="2"/>
        <v>0</v>
      </c>
    </row>
    <row r="33" spans="2:19" ht="27" customHeight="1" x14ac:dyDescent="0.4">
      <c r="B33" s="146"/>
      <c r="C33" s="147"/>
      <c r="D33" s="148"/>
      <c r="E33" s="93"/>
      <c r="F33" s="90" t="e">
        <f t="shared" si="4"/>
        <v>#DIV/0!</v>
      </c>
      <c r="G33" s="100">
        <v>0</v>
      </c>
      <c r="H33" s="3"/>
      <c r="I33" s="149"/>
      <c r="J33" s="150"/>
      <c r="K33" s="25"/>
      <c r="L33" s="26"/>
      <c r="M33" s="27"/>
      <c r="N33" s="83">
        <f t="shared" si="3"/>
        <v>0</v>
      </c>
      <c r="O33" s="58" t="s">
        <v>44</v>
      </c>
      <c r="P33" s="58"/>
      <c r="Q33" s="58"/>
      <c r="R33" s="59"/>
      <c r="S33" s="56">
        <f>SUM(S16:S32)</f>
        <v>0</v>
      </c>
    </row>
    <row r="34" spans="2:19" ht="27" customHeight="1" thickBot="1" x14ac:dyDescent="0.4">
      <c r="B34" s="101" t="s">
        <v>44</v>
      </c>
      <c r="C34" s="67"/>
      <c r="D34" s="67"/>
      <c r="E34" s="67"/>
      <c r="F34" s="68"/>
      <c r="G34" s="102">
        <f>SUM(G27:G33)</f>
        <v>0</v>
      </c>
      <c r="H34" s="3"/>
      <c r="I34" s="149"/>
      <c r="J34" s="150"/>
      <c r="K34" s="25"/>
      <c r="L34" s="26"/>
      <c r="M34" s="27"/>
      <c r="N34" s="83">
        <f t="shared" si="3"/>
        <v>0</v>
      </c>
      <c r="O34" s="60" t="s">
        <v>45</v>
      </c>
      <c r="P34" s="60">
        <v>15</v>
      </c>
      <c r="Q34" s="60" t="s">
        <v>46</v>
      </c>
      <c r="R34" s="61"/>
      <c r="S34" s="57">
        <f>S33*(P34/100)</f>
        <v>0</v>
      </c>
    </row>
    <row r="35" spans="2:19" ht="27" customHeight="1" thickTop="1" thickBot="1" x14ac:dyDescent="0.45">
      <c r="B35" s="110" t="s">
        <v>45</v>
      </c>
      <c r="C35" s="111"/>
      <c r="D35" s="111">
        <v>5</v>
      </c>
      <c r="E35" s="111" t="s">
        <v>46</v>
      </c>
      <c r="F35" s="112"/>
      <c r="G35" s="113">
        <f>G34*(D35/100)</f>
        <v>0</v>
      </c>
      <c r="H35" s="3"/>
      <c r="I35" s="149"/>
      <c r="J35" s="150"/>
      <c r="K35" s="25"/>
      <c r="L35" s="26"/>
      <c r="M35" s="27"/>
      <c r="N35" s="83">
        <f t="shared" si="3"/>
        <v>0</v>
      </c>
      <c r="O35" s="79" t="s">
        <v>47</v>
      </c>
      <c r="P35" s="62"/>
      <c r="Q35" s="62"/>
      <c r="R35" s="62"/>
      <c r="S35" s="63">
        <f>S33+S34</f>
        <v>0</v>
      </c>
    </row>
    <row r="36" spans="2:19" ht="27" customHeight="1" thickTop="1" thickBot="1" x14ac:dyDescent="0.45">
      <c r="B36" s="97" t="s">
        <v>47</v>
      </c>
      <c r="C36" s="69"/>
      <c r="D36" s="69"/>
      <c r="E36" s="69"/>
      <c r="F36" s="108"/>
      <c r="G36" s="109">
        <f>SUM(G34:G35)</f>
        <v>0</v>
      </c>
      <c r="H36" s="2"/>
      <c r="I36" s="96" t="s">
        <v>47</v>
      </c>
      <c r="J36" s="84"/>
      <c r="K36" s="85"/>
      <c r="L36" s="86"/>
      <c r="M36" s="87"/>
      <c r="N36" s="88">
        <f>SUM(N16:N35)</f>
        <v>0</v>
      </c>
      <c r="O36" s="79" t="s">
        <v>48</v>
      </c>
      <c r="P36" s="62"/>
      <c r="Q36" s="64"/>
      <c r="R36" s="65"/>
      <c r="S36" s="66">
        <f>SUM(S35,N36,G36,G23)</f>
        <v>0</v>
      </c>
    </row>
    <row r="37" spans="2:19" ht="22" customHeight="1" thickTop="1" x14ac:dyDescent="0.35">
      <c r="B37" s="254" t="s">
        <v>83</v>
      </c>
      <c r="C37" s="255"/>
      <c r="D37" s="255"/>
      <c r="E37" s="255"/>
      <c r="F37" s="255"/>
      <c r="G37" s="255"/>
      <c r="H37" s="255"/>
      <c r="I37" s="133"/>
      <c r="J37" s="133"/>
      <c r="K37" s="133"/>
      <c r="L37" s="133"/>
      <c r="M37" s="133"/>
      <c r="N37" s="134"/>
      <c r="O37" s="75" t="s">
        <v>49</v>
      </c>
      <c r="P37" s="76"/>
      <c r="Q37" s="76"/>
      <c r="R37" s="76"/>
      <c r="S37" s="77"/>
    </row>
    <row r="38" spans="2:19" ht="22" customHeight="1" x14ac:dyDescent="0.35">
      <c r="B38" s="132"/>
      <c r="C38" s="133"/>
      <c r="D38" s="133"/>
      <c r="E38" s="133"/>
      <c r="F38" s="133"/>
      <c r="G38" s="133"/>
      <c r="H38" s="133"/>
      <c r="I38" s="133"/>
      <c r="J38" s="133"/>
      <c r="K38" s="133"/>
      <c r="L38" s="133"/>
      <c r="M38" s="133"/>
      <c r="N38" s="134"/>
      <c r="O38" s="74"/>
      <c r="P38" s="33"/>
      <c r="Q38" s="33"/>
      <c r="R38" s="33"/>
      <c r="S38" s="34"/>
    </row>
    <row r="39" spans="2:19" ht="22" customHeight="1" x14ac:dyDescent="0.35">
      <c r="B39" s="132"/>
      <c r="C39" s="133"/>
      <c r="D39" s="133"/>
      <c r="E39" s="133"/>
      <c r="F39" s="133"/>
      <c r="G39" s="133"/>
      <c r="H39" s="133"/>
      <c r="I39" s="133"/>
      <c r="J39" s="133"/>
      <c r="K39" s="133"/>
      <c r="L39" s="133"/>
      <c r="M39" s="133"/>
      <c r="N39" s="134"/>
      <c r="O39" s="74"/>
      <c r="P39" s="33"/>
      <c r="Q39" s="33"/>
      <c r="R39" s="33"/>
      <c r="S39" s="34"/>
    </row>
    <row r="40" spans="2:19" ht="22" customHeight="1" thickBot="1" x14ac:dyDescent="0.4">
      <c r="B40" s="135"/>
      <c r="C40" s="136"/>
      <c r="D40" s="136"/>
      <c r="E40" s="136"/>
      <c r="F40" s="136"/>
      <c r="G40" s="136"/>
      <c r="H40" s="136"/>
      <c r="I40" s="136"/>
      <c r="J40" s="136"/>
      <c r="K40" s="136"/>
      <c r="L40" s="136"/>
      <c r="M40" s="136"/>
      <c r="N40" s="137"/>
      <c r="O40" s="78" t="s">
        <v>50</v>
      </c>
      <c r="P40" s="35"/>
      <c r="Q40" s="35"/>
      <c r="R40" s="35"/>
      <c r="S40" s="36"/>
    </row>
    <row r="41" spans="2:19" ht="25" customHeight="1" thickTop="1" thickBot="1" x14ac:dyDescent="0.4">
      <c r="B41" s="138" t="s">
        <v>78</v>
      </c>
      <c r="C41" s="256"/>
      <c r="D41" s="256"/>
      <c r="E41" s="256"/>
      <c r="F41" s="256"/>
      <c r="G41" s="256"/>
      <c r="H41" s="256"/>
      <c r="I41" s="256"/>
      <c r="J41" s="256"/>
      <c r="K41" s="256"/>
      <c r="L41" s="256"/>
      <c r="M41" s="256"/>
      <c r="N41" s="256"/>
      <c r="O41" s="256"/>
      <c r="P41" s="256"/>
      <c r="Q41" s="256"/>
      <c r="R41" s="256"/>
      <c r="S41" s="257"/>
    </row>
    <row r="42" spans="2:19" ht="16" thickTop="1" x14ac:dyDescent="0.35"/>
    <row r="43" spans="2:19" x14ac:dyDescent="0.35">
      <c r="F43" s="6"/>
    </row>
    <row r="44" spans="2:19" x14ac:dyDescent="0.35">
      <c r="F44" s="6"/>
    </row>
    <row r="47" spans="2:19" x14ac:dyDescent="0.35">
      <c r="C47" s="141"/>
      <c r="D47" s="142"/>
      <c r="E47" s="142"/>
      <c r="F47" s="142"/>
      <c r="G47" s="142"/>
    </row>
    <row r="48" spans="2:19" x14ac:dyDescent="0.35">
      <c r="C48" s="142"/>
      <c r="D48" s="142"/>
      <c r="E48" s="142"/>
      <c r="F48" s="142"/>
      <c r="G48" s="142"/>
    </row>
    <row r="49" spans="3:7" x14ac:dyDescent="0.35">
      <c r="C49" s="142"/>
      <c r="D49" s="142"/>
      <c r="E49" s="142"/>
      <c r="F49" s="142"/>
      <c r="G49" s="142"/>
    </row>
    <row r="50" spans="3:7" x14ac:dyDescent="0.35">
      <c r="C50" s="142"/>
      <c r="D50" s="142"/>
      <c r="E50" s="142"/>
      <c r="F50" s="142"/>
      <c r="G50" s="142"/>
    </row>
  </sheetData>
  <sheetProtection algorithmName="SHA-512" hashValue="G1eEXGAhnyYW4/yDtqPxVKMmr9s4RpMOQBdHHcJYlvgdqYWqsANgB1wHuXU5qCM2QH8piUCwOsi5Tj9ggCaDlQ==" saltValue="gv7tCWEbO/YbJi5NycL3cg==" spinCount="100000" sheet="1" formatCells="0" selectLockedCells="1"/>
  <mergeCells count="60">
    <mergeCell ref="C47:G50"/>
    <mergeCell ref="B33:D33"/>
    <mergeCell ref="B37:N38"/>
    <mergeCell ref="B39:N40"/>
    <mergeCell ref="I33:J33"/>
    <mergeCell ref="I34:J34"/>
    <mergeCell ref="I35:J35"/>
    <mergeCell ref="B41:S41"/>
    <mergeCell ref="B30:D30"/>
    <mergeCell ref="B31:D31"/>
    <mergeCell ref="B32:D32"/>
    <mergeCell ref="I30:J30"/>
    <mergeCell ref="I31:J31"/>
    <mergeCell ref="I32:J32"/>
    <mergeCell ref="B27:D27"/>
    <mergeCell ref="B28:D28"/>
    <mergeCell ref="B29:D29"/>
    <mergeCell ref="I27:J27"/>
    <mergeCell ref="I28:J28"/>
    <mergeCell ref="I29:J29"/>
    <mergeCell ref="B25:G25"/>
    <mergeCell ref="B26:D26"/>
    <mergeCell ref="B23:F23"/>
    <mergeCell ref="I23:J23"/>
    <mergeCell ref="B24:F24"/>
    <mergeCell ref="I24:J24"/>
    <mergeCell ref="I25:J25"/>
    <mergeCell ref="I26:J26"/>
    <mergeCell ref="O5:P5"/>
    <mergeCell ref="Q5:S5"/>
    <mergeCell ref="O6:P6"/>
    <mergeCell ref="I21:J21"/>
    <mergeCell ref="I22:J22"/>
    <mergeCell ref="I17:J17"/>
    <mergeCell ref="B9:P13"/>
    <mergeCell ref="Q9:S9"/>
    <mergeCell ref="Q10:S10"/>
    <mergeCell ref="Q11:S11"/>
    <mergeCell ref="Q12:S12"/>
    <mergeCell ref="Q13:S13"/>
    <mergeCell ref="B15:C15"/>
    <mergeCell ref="I15:J15"/>
    <mergeCell ref="B16:C16"/>
    <mergeCell ref="I16:J16"/>
    <mergeCell ref="B1:H7"/>
    <mergeCell ref="I18:J18"/>
    <mergeCell ref="I19:J19"/>
    <mergeCell ref="I20:J20"/>
    <mergeCell ref="Q6:S6"/>
    <mergeCell ref="O7:P7"/>
    <mergeCell ref="Q7:S7"/>
    <mergeCell ref="B8:P8"/>
    <mergeCell ref="Q8:S8"/>
    <mergeCell ref="I1:N7"/>
    <mergeCell ref="O1:P1"/>
    <mergeCell ref="Q1:S1"/>
    <mergeCell ref="O2:P3"/>
    <mergeCell ref="Q2:S3"/>
    <mergeCell ref="O4:P4"/>
    <mergeCell ref="Q4:S4"/>
  </mergeCells>
  <dataValidations count="2">
    <dataValidation type="list" allowBlank="1" showInputMessage="1" showErrorMessage="1" sqref="K16:K35" xr:uid="{00000000-0002-0000-0000-000000000000}">
      <formula1>$W$6:$W$7</formula1>
    </dataValidation>
    <dataValidation type="list" allowBlank="1" showInputMessage="1" showErrorMessage="1" sqref="E27:E33" xr:uid="{00000000-0002-0000-0000-000001000000}">
      <formula1>$W$11:$W$13</formula1>
    </dataValidation>
  </dataValidations>
  <pageMargins left="0.7" right="0.7" top="0.75" bottom="0.75" header="0.3" footer="0.3"/>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50"/>
  <sheetViews>
    <sheetView zoomScale="57" zoomScaleNormal="57" workbookViewId="0">
      <selection activeCell="O37" sqref="O37"/>
    </sheetView>
  </sheetViews>
  <sheetFormatPr defaultColWidth="8.69140625" defaultRowHeight="15.5" x14ac:dyDescent="0.35"/>
  <cols>
    <col min="1" max="1" width="8.69140625" style="1"/>
    <col min="2" max="2" width="3.69140625" style="5" customWidth="1"/>
    <col min="3" max="3" width="19.4609375" style="1" customWidth="1"/>
    <col min="4" max="4" width="10.69140625" style="1" customWidth="1"/>
    <col min="5" max="5" width="13.765625" style="1" customWidth="1"/>
    <col min="6" max="6" width="12.07421875" style="1" customWidth="1"/>
    <col min="7" max="7" width="22.53515625" style="1" customWidth="1"/>
    <col min="8" max="8" width="13.53515625" style="1" customWidth="1"/>
    <col min="9" max="9" width="7.23046875" style="1" customWidth="1"/>
    <col min="10" max="10" width="10.69140625" style="1" customWidth="1"/>
    <col min="11" max="11" width="10.53515625" style="1" customWidth="1"/>
    <col min="12" max="12" width="9.84375" style="1" customWidth="1"/>
    <col min="13" max="13" width="10.23046875" style="1" customWidth="1"/>
    <col min="14" max="14" width="32.69140625" style="1" customWidth="1"/>
    <col min="15" max="15" width="8.84375" style="1" customWidth="1"/>
    <col min="16" max="16" width="9.765625" style="1" customWidth="1"/>
    <col min="17" max="17" width="8.69140625" style="1"/>
    <col min="18" max="18" width="16.84375" style="1" customWidth="1"/>
    <col min="19" max="20" width="8.69140625" style="1"/>
    <col min="21" max="22" width="8.69140625" style="1" hidden="1" customWidth="1"/>
    <col min="23" max="23" width="8.69140625" style="1" customWidth="1"/>
    <col min="24" max="28" width="8.69140625" style="1"/>
    <col min="29" max="29" width="10.69140625" style="1" customWidth="1"/>
    <col min="30" max="30" width="8.69140625" style="1"/>
    <col min="31" max="31" width="10.69140625" style="1" customWidth="1"/>
    <col min="32" max="34" width="8.69140625" style="1"/>
    <col min="35" max="35" width="5.69140625" style="1" customWidth="1"/>
    <col min="36" max="16384" width="8.69140625" style="1"/>
  </cols>
  <sheetData>
    <row r="1" spans="2:22" ht="22" customHeight="1" thickTop="1" x14ac:dyDescent="0.35">
      <c r="B1" s="241" t="s">
        <v>0</v>
      </c>
      <c r="C1" s="242"/>
      <c r="D1" s="242"/>
      <c r="E1" s="242"/>
      <c r="F1" s="242"/>
      <c r="G1" s="242"/>
      <c r="H1" s="246" t="s">
        <v>1</v>
      </c>
      <c r="I1" s="247"/>
      <c r="J1" s="247"/>
      <c r="K1" s="247"/>
      <c r="L1" s="247"/>
      <c r="M1" s="248"/>
      <c r="N1" s="249" t="s">
        <v>2</v>
      </c>
      <c r="O1" s="250"/>
      <c r="P1" s="246" t="s">
        <v>3</v>
      </c>
      <c r="Q1" s="247"/>
      <c r="R1" s="251"/>
    </row>
    <row r="2" spans="2:22" ht="22" customHeight="1" x14ac:dyDescent="0.35">
      <c r="B2" s="213"/>
      <c r="C2" s="214"/>
      <c r="D2" s="214"/>
      <c r="E2" s="214"/>
      <c r="F2" s="214"/>
      <c r="G2" s="214"/>
      <c r="H2" s="217"/>
      <c r="I2" s="218"/>
      <c r="J2" s="218"/>
      <c r="K2" s="218"/>
      <c r="L2" s="218"/>
      <c r="M2" s="219"/>
      <c r="N2" s="226"/>
      <c r="O2" s="227"/>
      <c r="P2" s="230" t="s">
        <v>4</v>
      </c>
      <c r="Q2" s="231"/>
      <c r="R2" s="232"/>
    </row>
    <row r="3" spans="2:22" ht="22" customHeight="1" x14ac:dyDescent="0.35">
      <c r="B3" s="213"/>
      <c r="C3" s="214"/>
      <c r="D3" s="214"/>
      <c r="E3" s="214"/>
      <c r="F3" s="214"/>
      <c r="G3" s="214"/>
      <c r="H3" s="217"/>
      <c r="I3" s="218"/>
      <c r="J3" s="218"/>
      <c r="K3" s="218"/>
      <c r="L3" s="218"/>
      <c r="M3" s="219"/>
      <c r="N3" s="228"/>
      <c r="O3" s="229"/>
      <c r="P3" s="233"/>
      <c r="Q3" s="234"/>
      <c r="R3" s="235"/>
    </row>
    <row r="4" spans="2:22" ht="22" customHeight="1" x14ac:dyDescent="0.35">
      <c r="B4" s="213"/>
      <c r="C4" s="214"/>
      <c r="D4" s="214"/>
      <c r="E4" s="214"/>
      <c r="F4" s="214"/>
      <c r="G4" s="214"/>
      <c r="H4" s="217"/>
      <c r="I4" s="218"/>
      <c r="J4" s="218"/>
      <c r="K4" s="218"/>
      <c r="L4" s="218"/>
      <c r="M4" s="219"/>
      <c r="N4" s="202" t="s">
        <v>5</v>
      </c>
      <c r="O4" s="203"/>
      <c r="P4" s="202" t="s">
        <v>6</v>
      </c>
      <c r="Q4" s="204"/>
      <c r="R4" s="205"/>
    </row>
    <row r="5" spans="2:22" ht="22" customHeight="1" x14ac:dyDescent="0.35">
      <c r="B5" s="213"/>
      <c r="C5" s="214"/>
      <c r="D5" s="214"/>
      <c r="E5" s="214"/>
      <c r="F5" s="214"/>
      <c r="G5" s="214"/>
      <c r="H5" s="217"/>
      <c r="I5" s="218"/>
      <c r="J5" s="218"/>
      <c r="K5" s="218"/>
      <c r="L5" s="218"/>
      <c r="M5" s="219"/>
      <c r="N5" s="236"/>
      <c r="O5" s="237"/>
      <c r="P5" s="238"/>
      <c r="Q5" s="239"/>
      <c r="R5" s="240"/>
    </row>
    <row r="6" spans="2:22" ht="42.75" customHeight="1" x14ac:dyDescent="0.35">
      <c r="B6" s="213"/>
      <c r="C6" s="214"/>
      <c r="D6" s="214"/>
      <c r="E6" s="214"/>
      <c r="F6" s="214"/>
      <c r="G6" s="214"/>
      <c r="H6" s="217"/>
      <c r="I6" s="218"/>
      <c r="J6" s="218"/>
      <c r="K6" s="218"/>
      <c r="L6" s="218"/>
      <c r="M6" s="219"/>
      <c r="N6" s="202" t="s">
        <v>7</v>
      </c>
      <c r="O6" s="203"/>
      <c r="P6" s="202" t="s">
        <v>8</v>
      </c>
      <c r="Q6" s="204"/>
      <c r="R6" s="205"/>
      <c r="V6" s="1" t="s">
        <v>9</v>
      </c>
    </row>
    <row r="7" spans="2:22" ht="35.25" customHeight="1" x14ac:dyDescent="0.35">
      <c r="B7" s="215"/>
      <c r="C7" s="216"/>
      <c r="D7" s="216"/>
      <c r="E7" s="216"/>
      <c r="F7" s="216"/>
      <c r="G7" s="216"/>
      <c r="H7" s="220"/>
      <c r="I7" s="221"/>
      <c r="J7" s="221"/>
      <c r="K7" s="221"/>
      <c r="L7" s="221"/>
      <c r="M7" s="222"/>
      <c r="N7" s="206"/>
      <c r="O7" s="207"/>
      <c r="P7" s="208"/>
      <c r="Q7" s="208"/>
      <c r="R7" s="209"/>
      <c r="V7" s="1" t="s">
        <v>10</v>
      </c>
    </row>
    <row r="8" spans="2:22" ht="22" customHeight="1" x14ac:dyDescent="0.4">
      <c r="B8" s="210" t="s">
        <v>11</v>
      </c>
      <c r="C8" s="211"/>
      <c r="D8" s="211"/>
      <c r="E8" s="211"/>
      <c r="F8" s="211"/>
      <c r="G8" s="211"/>
      <c r="H8" s="211"/>
      <c r="I8" s="211"/>
      <c r="J8" s="211"/>
      <c r="K8" s="211"/>
      <c r="L8" s="211"/>
      <c r="M8" s="211"/>
      <c r="N8" s="211"/>
      <c r="O8" s="212"/>
      <c r="P8" s="190" t="s">
        <v>12</v>
      </c>
      <c r="Q8" s="191"/>
      <c r="R8" s="192"/>
    </row>
    <row r="9" spans="2:22" ht="22" customHeight="1" x14ac:dyDescent="0.35">
      <c r="B9" s="174"/>
      <c r="C9" s="175"/>
      <c r="D9" s="175"/>
      <c r="E9" s="175"/>
      <c r="F9" s="175"/>
      <c r="G9" s="175"/>
      <c r="H9" s="175"/>
      <c r="I9" s="175"/>
      <c r="J9" s="175"/>
      <c r="K9" s="175"/>
      <c r="L9" s="175"/>
      <c r="M9" s="175"/>
      <c r="N9" s="175"/>
      <c r="O9" s="176"/>
      <c r="P9" s="181"/>
      <c r="Q9" s="182"/>
      <c r="R9" s="183"/>
    </row>
    <row r="10" spans="2:22" ht="22" customHeight="1" x14ac:dyDescent="0.35">
      <c r="B10" s="177"/>
      <c r="C10" s="175"/>
      <c r="D10" s="175"/>
      <c r="E10" s="175"/>
      <c r="F10" s="175"/>
      <c r="G10" s="175"/>
      <c r="H10" s="175"/>
      <c r="I10" s="175"/>
      <c r="J10" s="175"/>
      <c r="K10" s="175"/>
      <c r="L10" s="175"/>
      <c r="M10" s="175"/>
      <c r="N10" s="175"/>
      <c r="O10" s="176"/>
      <c r="P10" s="184" t="s">
        <v>13</v>
      </c>
      <c r="Q10" s="185"/>
      <c r="R10" s="186"/>
    </row>
    <row r="11" spans="2:22" ht="22" customHeight="1" x14ac:dyDescent="0.4">
      <c r="B11" s="177"/>
      <c r="C11" s="175"/>
      <c r="D11" s="175"/>
      <c r="E11" s="175"/>
      <c r="F11" s="175"/>
      <c r="G11" s="175"/>
      <c r="H11" s="175"/>
      <c r="I11" s="175"/>
      <c r="J11" s="175"/>
      <c r="K11" s="175"/>
      <c r="L11" s="175"/>
      <c r="M11" s="175"/>
      <c r="N11" s="175"/>
      <c r="O11" s="176"/>
      <c r="P11" s="187"/>
      <c r="Q11" s="188"/>
      <c r="R11" s="189"/>
      <c r="V11" s="91" t="s">
        <v>14</v>
      </c>
    </row>
    <row r="12" spans="2:22" ht="22" customHeight="1" x14ac:dyDescent="0.4">
      <c r="B12" s="177"/>
      <c r="C12" s="175"/>
      <c r="D12" s="175"/>
      <c r="E12" s="175"/>
      <c r="F12" s="175"/>
      <c r="G12" s="175"/>
      <c r="H12" s="175"/>
      <c r="I12" s="175"/>
      <c r="J12" s="175"/>
      <c r="K12" s="175"/>
      <c r="L12" s="175"/>
      <c r="M12" s="175"/>
      <c r="N12" s="175"/>
      <c r="O12" s="176"/>
      <c r="P12" s="190" t="s">
        <v>15</v>
      </c>
      <c r="Q12" s="191"/>
      <c r="R12" s="192"/>
      <c r="V12" s="91" t="s">
        <v>16</v>
      </c>
    </row>
    <row r="13" spans="2:22" ht="27.75" customHeight="1" thickBot="1" x14ac:dyDescent="0.45">
      <c r="B13" s="178"/>
      <c r="C13" s="179"/>
      <c r="D13" s="179"/>
      <c r="E13" s="179"/>
      <c r="F13" s="179"/>
      <c r="G13" s="179"/>
      <c r="H13" s="179"/>
      <c r="I13" s="179"/>
      <c r="J13" s="179"/>
      <c r="K13" s="179"/>
      <c r="L13" s="179"/>
      <c r="M13" s="179"/>
      <c r="N13" s="179"/>
      <c r="O13" s="180"/>
      <c r="P13" s="193"/>
      <c r="Q13" s="194"/>
      <c r="R13" s="195"/>
      <c r="V13" s="91" t="s">
        <v>17</v>
      </c>
    </row>
    <row r="14" spans="2:22" ht="22" customHeight="1" thickTop="1" thickBot="1" x14ac:dyDescent="0.4">
      <c r="B14" s="37" t="s">
        <v>18</v>
      </c>
      <c r="C14" s="38"/>
      <c r="D14" s="38"/>
      <c r="E14" s="38"/>
      <c r="F14" s="38"/>
      <c r="G14" s="39"/>
      <c r="H14" s="37" t="s">
        <v>19</v>
      </c>
      <c r="I14" s="38"/>
      <c r="J14" s="38"/>
      <c r="K14" s="38"/>
      <c r="L14" s="38"/>
      <c r="M14" s="39"/>
      <c r="N14" s="41" t="s">
        <v>20</v>
      </c>
      <c r="O14" s="42"/>
      <c r="P14" s="42"/>
      <c r="Q14" s="42"/>
      <c r="R14" s="43"/>
    </row>
    <row r="15" spans="2:22" ht="69" customHeight="1" thickTop="1" thickBot="1" x14ac:dyDescent="0.45">
      <c r="B15" s="196" t="s">
        <v>21</v>
      </c>
      <c r="C15" s="197"/>
      <c r="D15" s="44" t="s">
        <v>22</v>
      </c>
      <c r="E15" s="45" t="s">
        <v>23</v>
      </c>
      <c r="F15" s="45" t="s">
        <v>51</v>
      </c>
      <c r="G15" s="46" t="s">
        <v>25</v>
      </c>
      <c r="H15" s="196" t="s">
        <v>26</v>
      </c>
      <c r="I15" s="197"/>
      <c r="J15" s="45" t="s">
        <v>27</v>
      </c>
      <c r="K15" s="45" t="s">
        <v>28</v>
      </c>
      <c r="L15" s="45" t="s">
        <v>24</v>
      </c>
      <c r="M15" s="46" t="s">
        <v>29</v>
      </c>
      <c r="N15" s="48" t="s">
        <v>30</v>
      </c>
      <c r="O15" s="49" t="s">
        <v>31</v>
      </c>
      <c r="P15" s="50" t="s">
        <v>32</v>
      </c>
      <c r="Q15" s="50" t="s">
        <v>33</v>
      </c>
      <c r="R15" s="51" t="s">
        <v>25</v>
      </c>
    </row>
    <row r="16" spans="2:22" ht="27" customHeight="1" thickTop="1" x14ac:dyDescent="0.45">
      <c r="B16" s="198"/>
      <c r="C16" s="199"/>
      <c r="D16" s="7"/>
      <c r="E16" s="8"/>
      <c r="F16" s="9"/>
      <c r="G16" s="52">
        <f>(E16*D16)*F16</f>
        <v>0</v>
      </c>
      <c r="H16" s="200"/>
      <c r="I16" s="201"/>
      <c r="J16" s="13"/>
      <c r="K16" s="14"/>
      <c r="L16" s="15"/>
      <c r="M16" s="53">
        <f>SUM(K16*L16)</f>
        <v>0</v>
      </c>
      <c r="N16" s="30"/>
      <c r="O16" s="129"/>
      <c r="P16" s="31"/>
      <c r="Q16" s="32"/>
      <c r="R16" s="55">
        <f>Q16*O16</f>
        <v>0</v>
      </c>
      <c r="V16" s="92" t="s">
        <v>52</v>
      </c>
    </row>
    <row r="17" spans="2:22" ht="27" customHeight="1" x14ac:dyDescent="0.45">
      <c r="B17" s="71"/>
      <c r="C17" s="28"/>
      <c r="D17" s="7"/>
      <c r="E17" s="8"/>
      <c r="F17" s="9"/>
      <c r="G17" s="52">
        <f t="shared" ref="G17:G21" si="0">(E17*D17)*F17</f>
        <v>0</v>
      </c>
      <c r="H17" s="168"/>
      <c r="I17" s="169"/>
      <c r="J17" s="16"/>
      <c r="K17" s="17"/>
      <c r="L17" s="18"/>
      <c r="M17" s="54">
        <f t="shared" ref="M17:M23" si="1">SUM(K17*L17)</f>
        <v>0</v>
      </c>
      <c r="N17" s="30"/>
      <c r="O17" s="129"/>
      <c r="P17" s="31"/>
      <c r="Q17" s="32"/>
      <c r="R17" s="55">
        <f t="shared" ref="R17:R32" si="2">Q17*O17</f>
        <v>0</v>
      </c>
      <c r="V17" s="92" t="s">
        <v>53</v>
      </c>
    </row>
    <row r="18" spans="2:22" ht="27" customHeight="1" x14ac:dyDescent="0.45">
      <c r="B18" s="71"/>
      <c r="C18" s="28"/>
      <c r="D18" s="7"/>
      <c r="E18" s="8"/>
      <c r="F18" s="9"/>
      <c r="G18" s="52">
        <f>(E18*D18)*F18</f>
        <v>0</v>
      </c>
      <c r="H18" s="168"/>
      <c r="I18" s="169"/>
      <c r="J18" s="16"/>
      <c r="K18" s="17"/>
      <c r="L18" s="18"/>
      <c r="M18" s="54">
        <f t="shared" si="1"/>
        <v>0</v>
      </c>
      <c r="N18" s="30"/>
      <c r="O18" s="129"/>
      <c r="P18" s="31"/>
      <c r="Q18" s="32"/>
      <c r="R18" s="55">
        <f t="shared" si="2"/>
        <v>0</v>
      </c>
      <c r="V18" s="92"/>
    </row>
    <row r="19" spans="2:22" ht="27" customHeight="1" x14ac:dyDescent="0.45">
      <c r="B19" s="71"/>
      <c r="C19" s="28"/>
      <c r="D19" s="7"/>
      <c r="E19" s="8"/>
      <c r="F19" s="9"/>
      <c r="G19" s="52">
        <f t="shared" si="0"/>
        <v>0</v>
      </c>
      <c r="H19" s="168"/>
      <c r="I19" s="169"/>
      <c r="J19" s="16"/>
      <c r="K19" s="17"/>
      <c r="L19" s="18"/>
      <c r="M19" s="54">
        <f t="shared" si="1"/>
        <v>0</v>
      </c>
      <c r="N19" s="30"/>
      <c r="O19" s="129"/>
      <c r="P19" s="31"/>
      <c r="Q19" s="32"/>
      <c r="R19" s="55">
        <f t="shared" si="2"/>
        <v>0</v>
      </c>
      <c r="V19" s="92"/>
    </row>
    <row r="20" spans="2:22" ht="27" customHeight="1" x14ac:dyDescent="0.35">
      <c r="B20" s="71"/>
      <c r="C20" s="29"/>
      <c r="D20" s="7"/>
      <c r="E20" s="8"/>
      <c r="F20" s="9"/>
      <c r="G20" s="52">
        <f t="shared" si="0"/>
        <v>0</v>
      </c>
      <c r="H20" s="168"/>
      <c r="I20" s="169"/>
      <c r="J20" s="19"/>
      <c r="K20" s="20"/>
      <c r="L20" s="21"/>
      <c r="M20" s="54">
        <f t="shared" si="1"/>
        <v>0</v>
      </c>
      <c r="N20" s="30"/>
      <c r="O20" s="129"/>
      <c r="P20" s="31"/>
      <c r="Q20" s="32"/>
      <c r="R20" s="55">
        <f t="shared" si="2"/>
        <v>0</v>
      </c>
    </row>
    <row r="21" spans="2:22" ht="27" customHeight="1" thickBot="1" x14ac:dyDescent="0.4">
      <c r="B21" s="95"/>
      <c r="C21" s="94"/>
      <c r="D21" s="10"/>
      <c r="E21" s="11"/>
      <c r="F21" s="12"/>
      <c r="G21" s="52">
        <f t="shared" si="0"/>
        <v>0</v>
      </c>
      <c r="H21" s="168"/>
      <c r="I21" s="169"/>
      <c r="J21" s="22"/>
      <c r="K21" s="23"/>
      <c r="L21" s="24"/>
      <c r="M21" s="54">
        <f t="shared" si="1"/>
        <v>0</v>
      </c>
      <c r="N21" s="30"/>
      <c r="O21" s="129"/>
      <c r="P21" s="31"/>
      <c r="Q21" s="32"/>
      <c r="R21" s="55">
        <f t="shared" si="2"/>
        <v>0</v>
      </c>
    </row>
    <row r="22" spans="2:22" ht="27" customHeight="1" thickBot="1" x14ac:dyDescent="0.4">
      <c r="B22" s="170" t="s">
        <v>45</v>
      </c>
      <c r="C22" s="171"/>
      <c r="D22" s="171"/>
      <c r="E22" s="172">
        <v>0.15</v>
      </c>
      <c r="F22" s="173"/>
      <c r="G22" s="52">
        <f>(SUM(G16:G21)*15%)</f>
        <v>0</v>
      </c>
      <c r="H22" s="168"/>
      <c r="I22" s="169"/>
      <c r="J22" s="130"/>
      <c r="K22" s="130"/>
      <c r="L22" s="131"/>
      <c r="M22" s="54">
        <f t="shared" si="1"/>
        <v>0</v>
      </c>
      <c r="N22" s="30"/>
      <c r="O22" s="129"/>
      <c r="P22" s="31"/>
      <c r="Q22" s="32"/>
      <c r="R22" s="55">
        <f t="shared" si="2"/>
        <v>0</v>
      </c>
    </row>
    <row r="23" spans="2:22" ht="27" customHeight="1" thickTop="1" thickBot="1" x14ac:dyDescent="0.45">
      <c r="B23" s="161" t="s">
        <v>38</v>
      </c>
      <c r="C23" s="162"/>
      <c r="D23" s="162"/>
      <c r="E23" s="162"/>
      <c r="F23" s="162"/>
      <c r="G23" s="98">
        <f>SUM(G16:G22)</f>
        <v>0</v>
      </c>
      <c r="H23" s="149"/>
      <c r="I23" s="150"/>
      <c r="J23" s="25"/>
      <c r="K23" s="26"/>
      <c r="L23" s="27"/>
      <c r="M23" s="83">
        <f t="shared" si="1"/>
        <v>0</v>
      </c>
      <c r="N23" s="30"/>
      <c r="O23" s="129"/>
      <c r="P23" s="31"/>
      <c r="Q23" s="32"/>
      <c r="R23" s="55">
        <f t="shared" si="2"/>
        <v>0</v>
      </c>
    </row>
    <row r="24" spans="2:22" ht="27" customHeight="1" thickTop="1" thickBot="1" x14ac:dyDescent="0.45">
      <c r="B24" s="163" t="s">
        <v>39</v>
      </c>
      <c r="C24" s="164"/>
      <c r="D24" s="164"/>
      <c r="E24" s="164"/>
      <c r="F24" s="164"/>
      <c r="G24" s="99" t="e">
        <f>(R36-G34)/R36</f>
        <v>#DIV/0!</v>
      </c>
      <c r="H24" s="149"/>
      <c r="I24" s="150"/>
      <c r="J24" s="25"/>
      <c r="K24" s="26"/>
      <c r="L24" s="27"/>
      <c r="M24" s="83">
        <f t="shared" ref="M24" si="3">SUM(K24*L24)</f>
        <v>0</v>
      </c>
      <c r="N24" s="29"/>
      <c r="O24" s="129"/>
      <c r="P24" s="31"/>
      <c r="Q24" s="32"/>
      <c r="R24" s="55">
        <f t="shared" si="2"/>
        <v>0</v>
      </c>
    </row>
    <row r="25" spans="2:22" ht="30.75" customHeight="1" thickBot="1" x14ac:dyDescent="0.55000000000000004">
      <c r="B25" s="165" t="s">
        <v>40</v>
      </c>
      <c r="C25" s="166"/>
      <c r="D25" s="166"/>
      <c r="E25" s="166"/>
      <c r="F25" s="166"/>
      <c r="G25" s="167"/>
      <c r="H25" s="149"/>
      <c r="I25" s="150"/>
      <c r="J25" s="25"/>
      <c r="K25" s="26"/>
      <c r="L25" s="27"/>
      <c r="M25" s="83">
        <f t="shared" ref="M25:M29" si="4">SUM(K25*L25)</f>
        <v>0</v>
      </c>
      <c r="N25" s="30"/>
      <c r="O25" s="129"/>
      <c r="P25" s="31"/>
      <c r="Q25" s="32"/>
      <c r="R25" s="55">
        <f t="shared" si="2"/>
        <v>0</v>
      </c>
    </row>
    <row r="26" spans="2:22" ht="33" customHeight="1" thickBot="1" x14ac:dyDescent="0.45">
      <c r="B26" s="156" t="s">
        <v>41</v>
      </c>
      <c r="C26" s="157"/>
      <c r="D26" s="158"/>
      <c r="E26" s="80" t="s">
        <v>42</v>
      </c>
      <c r="F26" s="81" t="s">
        <v>43</v>
      </c>
      <c r="G26" s="82" t="s">
        <v>25</v>
      </c>
      <c r="H26" s="149"/>
      <c r="I26" s="150"/>
      <c r="J26" s="25"/>
      <c r="K26" s="26"/>
      <c r="L26" s="27"/>
      <c r="M26" s="83">
        <f t="shared" si="4"/>
        <v>0</v>
      </c>
      <c r="N26" s="30"/>
      <c r="O26" s="129"/>
      <c r="P26" s="31"/>
      <c r="Q26" s="32"/>
      <c r="R26" s="55">
        <f t="shared" si="2"/>
        <v>0</v>
      </c>
    </row>
    <row r="27" spans="2:22" ht="27" customHeight="1" x14ac:dyDescent="0.4">
      <c r="B27" s="159"/>
      <c r="C27" s="160"/>
      <c r="D27" s="160"/>
      <c r="E27" s="93"/>
      <c r="F27" s="89" t="e">
        <f>G27/$R$36</f>
        <v>#DIV/0!</v>
      </c>
      <c r="G27" s="100">
        <v>0</v>
      </c>
      <c r="H27" s="149"/>
      <c r="I27" s="150"/>
      <c r="J27" s="25"/>
      <c r="K27" s="26"/>
      <c r="L27" s="27"/>
      <c r="M27" s="83">
        <f t="shared" si="4"/>
        <v>0</v>
      </c>
      <c r="N27" s="29"/>
      <c r="O27" s="129"/>
      <c r="P27" s="31"/>
      <c r="Q27" s="32"/>
      <c r="R27" s="55">
        <f>Q27*O27</f>
        <v>0</v>
      </c>
    </row>
    <row r="28" spans="2:22" ht="27" customHeight="1" x14ac:dyDescent="0.4">
      <c r="B28" s="151"/>
      <c r="C28" s="152"/>
      <c r="D28" s="152"/>
      <c r="E28" s="93"/>
      <c r="F28" s="90" t="e">
        <f t="shared" ref="F28:F33" si="5">G28/$R$36</f>
        <v>#DIV/0!</v>
      </c>
      <c r="G28" s="100">
        <v>0</v>
      </c>
      <c r="H28" s="149"/>
      <c r="I28" s="150"/>
      <c r="J28" s="25"/>
      <c r="K28" s="26"/>
      <c r="L28" s="27"/>
      <c r="M28" s="83">
        <f t="shared" si="4"/>
        <v>0</v>
      </c>
      <c r="N28" s="29"/>
      <c r="O28" s="129"/>
      <c r="P28" s="31"/>
      <c r="Q28" s="32"/>
      <c r="R28" s="55">
        <f t="shared" si="2"/>
        <v>0</v>
      </c>
      <c r="T28" s="4"/>
    </row>
    <row r="29" spans="2:22" ht="27" customHeight="1" x14ac:dyDescent="0.4">
      <c r="B29" s="151"/>
      <c r="C29" s="152"/>
      <c r="D29" s="152"/>
      <c r="E29" s="93"/>
      <c r="F29" s="90" t="e">
        <f t="shared" si="5"/>
        <v>#DIV/0!</v>
      </c>
      <c r="G29" s="100">
        <v>0</v>
      </c>
      <c r="H29" s="149"/>
      <c r="I29" s="150"/>
      <c r="J29" s="25"/>
      <c r="K29" s="26"/>
      <c r="L29" s="27"/>
      <c r="M29" s="83">
        <f t="shared" si="4"/>
        <v>0</v>
      </c>
      <c r="N29" s="29"/>
      <c r="O29" s="129"/>
      <c r="P29" s="31"/>
      <c r="Q29" s="32"/>
      <c r="R29" s="55">
        <f t="shared" si="2"/>
        <v>0</v>
      </c>
    </row>
    <row r="30" spans="2:22" ht="27" customHeight="1" x14ac:dyDescent="0.4">
      <c r="B30" s="151"/>
      <c r="C30" s="152"/>
      <c r="D30" s="152"/>
      <c r="E30" s="93"/>
      <c r="F30" s="90" t="e">
        <f t="shared" si="5"/>
        <v>#DIV/0!</v>
      </c>
      <c r="G30" s="100">
        <v>0</v>
      </c>
      <c r="H30" s="149"/>
      <c r="I30" s="150"/>
      <c r="J30" s="25"/>
      <c r="K30" s="26"/>
      <c r="L30" s="27"/>
      <c r="M30" s="83">
        <f t="shared" ref="M30:M35" si="6">SUM(K30*L30)</f>
        <v>0</v>
      </c>
      <c r="N30" s="29"/>
      <c r="O30" s="129"/>
      <c r="P30" s="31"/>
      <c r="Q30" s="32"/>
      <c r="R30" s="55">
        <f t="shared" si="2"/>
        <v>0</v>
      </c>
    </row>
    <row r="31" spans="2:22" ht="27" customHeight="1" x14ac:dyDescent="0.4">
      <c r="B31" s="153"/>
      <c r="C31" s="154"/>
      <c r="D31" s="155"/>
      <c r="E31" s="93"/>
      <c r="F31" s="90" t="e">
        <f t="shared" si="5"/>
        <v>#DIV/0!</v>
      </c>
      <c r="G31" s="100">
        <v>0</v>
      </c>
      <c r="H31" s="149"/>
      <c r="I31" s="150"/>
      <c r="J31" s="25"/>
      <c r="K31" s="26"/>
      <c r="L31" s="27"/>
      <c r="M31" s="83">
        <f t="shared" si="6"/>
        <v>0</v>
      </c>
      <c r="N31" s="29"/>
      <c r="O31" s="129"/>
      <c r="P31" s="31"/>
      <c r="Q31" s="32"/>
      <c r="R31" s="55">
        <f t="shared" si="2"/>
        <v>0</v>
      </c>
    </row>
    <row r="32" spans="2:22" ht="27" customHeight="1" x14ac:dyDescent="0.4">
      <c r="B32" s="146"/>
      <c r="C32" s="147"/>
      <c r="D32" s="148"/>
      <c r="E32" s="93"/>
      <c r="F32" s="90" t="e">
        <f t="shared" si="5"/>
        <v>#DIV/0!</v>
      </c>
      <c r="G32" s="100">
        <v>0</v>
      </c>
      <c r="H32" s="149"/>
      <c r="I32" s="150"/>
      <c r="J32" s="25"/>
      <c r="K32" s="26"/>
      <c r="L32" s="27"/>
      <c r="M32" s="83">
        <f t="shared" si="6"/>
        <v>0</v>
      </c>
      <c r="N32" s="29"/>
      <c r="O32" s="129"/>
      <c r="P32" s="31"/>
      <c r="Q32" s="32"/>
      <c r="R32" s="55">
        <f t="shared" si="2"/>
        <v>0</v>
      </c>
    </row>
    <row r="33" spans="2:18" ht="27" customHeight="1" x14ac:dyDescent="0.4">
      <c r="B33" s="146"/>
      <c r="C33" s="147"/>
      <c r="D33" s="148"/>
      <c r="E33" s="93"/>
      <c r="F33" s="90" t="e">
        <f t="shared" si="5"/>
        <v>#DIV/0!</v>
      </c>
      <c r="G33" s="100">
        <v>0</v>
      </c>
      <c r="H33" s="149"/>
      <c r="I33" s="150"/>
      <c r="J33" s="25"/>
      <c r="K33" s="26"/>
      <c r="L33" s="27"/>
      <c r="M33" s="83">
        <f t="shared" si="6"/>
        <v>0</v>
      </c>
      <c r="N33" s="58" t="s">
        <v>44</v>
      </c>
      <c r="O33" s="58"/>
      <c r="P33" s="58"/>
      <c r="Q33" s="59"/>
      <c r="R33" s="56">
        <f>SUM(R16:R32)</f>
        <v>0</v>
      </c>
    </row>
    <row r="34" spans="2:18" ht="27" customHeight="1" thickBot="1" x14ac:dyDescent="0.4">
      <c r="B34" s="101" t="s">
        <v>44</v>
      </c>
      <c r="C34" s="67"/>
      <c r="D34" s="67"/>
      <c r="E34" s="67"/>
      <c r="F34" s="68"/>
      <c r="G34" s="102">
        <f>SUM(G27:G33)</f>
        <v>0</v>
      </c>
      <c r="H34" s="149"/>
      <c r="I34" s="150"/>
      <c r="J34" s="25"/>
      <c r="K34" s="26"/>
      <c r="L34" s="27"/>
      <c r="M34" s="83">
        <f t="shared" si="6"/>
        <v>0</v>
      </c>
      <c r="N34" s="60" t="s">
        <v>45</v>
      </c>
      <c r="O34" s="60">
        <v>15</v>
      </c>
      <c r="P34" s="60" t="s">
        <v>46</v>
      </c>
      <c r="Q34" s="61"/>
      <c r="R34" s="57">
        <f>R33*(O34/100)</f>
        <v>0</v>
      </c>
    </row>
    <row r="35" spans="2:18" ht="27" customHeight="1" thickTop="1" thickBot="1" x14ac:dyDescent="0.45">
      <c r="B35" s="103" t="s">
        <v>45</v>
      </c>
      <c r="C35" s="69"/>
      <c r="D35" s="69">
        <v>5</v>
      </c>
      <c r="E35" s="69" t="s">
        <v>46</v>
      </c>
      <c r="F35" s="70"/>
      <c r="G35" s="102">
        <f>G34*(D35/100)</f>
        <v>0</v>
      </c>
      <c r="H35" s="149"/>
      <c r="I35" s="150"/>
      <c r="J35" s="25"/>
      <c r="K35" s="26"/>
      <c r="L35" s="27"/>
      <c r="M35" s="83">
        <f t="shared" si="6"/>
        <v>0</v>
      </c>
      <c r="N35" s="79" t="s">
        <v>47</v>
      </c>
      <c r="O35" s="62"/>
      <c r="P35" s="62"/>
      <c r="Q35" s="62"/>
      <c r="R35" s="63">
        <f>R33+R34</f>
        <v>0</v>
      </c>
    </row>
    <row r="36" spans="2:18" ht="27" customHeight="1" thickTop="1" thickBot="1" x14ac:dyDescent="0.45">
      <c r="B36" s="104" t="s">
        <v>47</v>
      </c>
      <c r="C36" s="105"/>
      <c r="D36" s="105"/>
      <c r="E36" s="105"/>
      <c r="F36" s="106"/>
      <c r="G36" s="107">
        <f>SUM(G34:G35)</f>
        <v>0</v>
      </c>
      <c r="H36" s="96" t="s">
        <v>47</v>
      </c>
      <c r="I36" s="84"/>
      <c r="J36" s="85"/>
      <c r="K36" s="86"/>
      <c r="L36" s="87"/>
      <c r="M36" s="88">
        <f>SUM(M16:M35)</f>
        <v>0</v>
      </c>
      <c r="N36" s="79" t="s">
        <v>48</v>
      </c>
      <c r="O36" s="62"/>
      <c r="P36" s="64"/>
      <c r="Q36" s="65"/>
      <c r="R36" s="66">
        <f>SUM(R35,M36,G36,G23)</f>
        <v>0</v>
      </c>
    </row>
    <row r="37" spans="2:18" ht="22" customHeight="1" thickTop="1" x14ac:dyDescent="0.35">
      <c r="B37" s="132" t="s">
        <v>84</v>
      </c>
      <c r="C37" s="133"/>
      <c r="D37" s="133"/>
      <c r="E37" s="133"/>
      <c r="F37" s="133"/>
      <c r="G37" s="133"/>
      <c r="H37" s="133"/>
      <c r="I37" s="133"/>
      <c r="J37" s="133"/>
      <c r="K37" s="133"/>
      <c r="L37" s="133"/>
      <c r="M37" s="134"/>
      <c r="N37" s="75" t="s">
        <v>49</v>
      </c>
      <c r="O37" s="76"/>
      <c r="P37" s="76"/>
      <c r="Q37" s="76"/>
      <c r="R37" s="77"/>
    </row>
    <row r="38" spans="2:18" ht="22" customHeight="1" x14ac:dyDescent="0.35">
      <c r="B38" s="132"/>
      <c r="C38" s="133"/>
      <c r="D38" s="133"/>
      <c r="E38" s="133"/>
      <c r="F38" s="133"/>
      <c r="G38" s="133"/>
      <c r="H38" s="133"/>
      <c r="I38" s="133"/>
      <c r="J38" s="133"/>
      <c r="K38" s="133"/>
      <c r="L38" s="133"/>
      <c r="M38" s="134"/>
      <c r="N38" s="74"/>
      <c r="O38" s="33"/>
      <c r="P38" s="33"/>
      <c r="Q38" s="33"/>
      <c r="R38" s="34"/>
    </row>
    <row r="39" spans="2:18" ht="22" customHeight="1" x14ac:dyDescent="0.35">
      <c r="B39" s="132"/>
      <c r="C39" s="133"/>
      <c r="D39" s="133"/>
      <c r="E39" s="133"/>
      <c r="F39" s="133"/>
      <c r="G39" s="133"/>
      <c r="H39" s="133"/>
      <c r="I39" s="133"/>
      <c r="J39" s="133"/>
      <c r="K39" s="133"/>
      <c r="L39" s="133"/>
      <c r="M39" s="134"/>
      <c r="N39" s="74"/>
      <c r="O39" s="33"/>
      <c r="P39" s="33"/>
      <c r="Q39" s="33"/>
      <c r="R39" s="34"/>
    </row>
    <row r="40" spans="2:18" ht="22" customHeight="1" thickBot="1" x14ac:dyDescent="0.4">
      <c r="B40" s="135"/>
      <c r="C40" s="136"/>
      <c r="D40" s="136"/>
      <c r="E40" s="136"/>
      <c r="F40" s="136"/>
      <c r="G40" s="136"/>
      <c r="H40" s="136"/>
      <c r="I40" s="136"/>
      <c r="J40" s="136"/>
      <c r="K40" s="136"/>
      <c r="L40" s="136"/>
      <c r="M40" s="137"/>
      <c r="N40" s="78" t="s">
        <v>50</v>
      </c>
      <c r="O40" s="35"/>
      <c r="P40" s="35"/>
      <c r="Q40" s="35"/>
      <c r="R40" s="36"/>
    </row>
    <row r="41" spans="2:18" s="127" customFormat="1" ht="25" customHeight="1" thickTop="1" thickBot="1" x14ac:dyDescent="0.4">
      <c r="B41" s="138" t="s">
        <v>79</v>
      </c>
      <c r="C41" s="139"/>
      <c r="D41" s="139"/>
      <c r="E41" s="139"/>
      <c r="F41" s="139"/>
      <c r="G41" s="139"/>
      <c r="H41" s="139"/>
      <c r="I41" s="139"/>
      <c r="J41" s="139"/>
      <c r="K41" s="139"/>
      <c r="L41" s="139"/>
      <c r="M41" s="139"/>
      <c r="N41" s="139"/>
      <c r="O41" s="139"/>
      <c r="P41" s="139"/>
      <c r="Q41" s="139"/>
      <c r="R41" s="140"/>
    </row>
    <row r="42" spans="2:18" ht="16" thickTop="1" x14ac:dyDescent="0.35"/>
    <row r="43" spans="2:18" x14ac:dyDescent="0.35">
      <c r="F43" s="6"/>
    </row>
    <row r="44" spans="2:18" x14ac:dyDescent="0.35">
      <c r="F44" s="6"/>
    </row>
    <row r="47" spans="2:18" x14ac:dyDescent="0.35">
      <c r="C47" s="141"/>
      <c r="D47" s="142"/>
      <c r="E47" s="142"/>
      <c r="F47" s="142"/>
      <c r="G47" s="142"/>
    </row>
    <row r="48" spans="2:18" x14ac:dyDescent="0.35">
      <c r="C48" s="142"/>
      <c r="D48" s="142"/>
      <c r="E48" s="142"/>
      <c r="F48" s="142"/>
      <c r="G48" s="142"/>
    </row>
    <row r="49" spans="3:7" x14ac:dyDescent="0.35">
      <c r="C49" s="142"/>
      <c r="D49" s="142"/>
      <c r="E49" s="142"/>
      <c r="F49" s="142"/>
      <c r="G49" s="142"/>
    </row>
    <row r="50" spans="3:7" x14ac:dyDescent="0.35">
      <c r="C50" s="142"/>
      <c r="D50" s="142"/>
      <c r="E50" s="142"/>
      <c r="F50" s="142"/>
      <c r="G50" s="142"/>
    </row>
  </sheetData>
  <sheetProtection algorithmName="SHA-512" hashValue="9Kt/HY7zjnZFeEdeyfOjM7Bvut2O7wSLd7X4Mu050OEEucOTipvnrP3up4JQM6DuFIT6EfcFadw0ihcxVG3S6g==" saltValue="XAf8TRnqjMYlwli8WqCAOQ==" spinCount="100000" sheet="1" formatCells="0" selectLockedCells="1"/>
  <mergeCells count="62">
    <mergeCell ref="C47:G50"/>
    <mergeCell ref="H34:I34"/>
    <mergeCell ref="H35:I35"/>
    <mergeCell ref="H23:I23"/>
    <mergeCell ref="H24:I24"/>
    <mergeCell ref="H25:I25"/>
    <mergeCell ref="B37:M38"/>
    <mergeCell ref="B39:M40"/>
    <mergeCell ref="B33:D33"/>
    <mergeCell ref="H31:I31"/>
    <mergeCell ref="H32:I32"/>
    <mergeCell ref="H33:I33"/>
    <mergeCell ref="H26:I26"/>
    <mergeCell ref="H27:I27"/>
    <mergeCell ref="H28:I28"/>
    <mergeCell ref="H29:I29"/>
    <mergeCell ref="B22:D22"/>
    <mergeCell ref="E22:F22"/>
    <mergeCell ref="B31:D31"/>
    <mergeCell ref="B32:D32"/>
    <mergeCell ref="B24:F24"/>
    <mergeCell ref="B25:G25"/>
    <mergeCell ref="B26:D26"/>
    <mergeCell ref="B27:D27"/>
    <mergeCell ref="B23:F23"/>
    <mergeCell ref="B28:D28"/>
    <mergeCell ref="B29:D29"/>
    <mergeCell ref="B30:D30"/>
    <mergeCell ref="H18:I18"/>
    <mergeCell ref="H19:I19"/>
    <mergeCell ref="H20:I20"/>
    <mergeCell ref="H21:I21"/>
    <mergeCell ref="H22:I22"/>
    <mergeCell ref="P13:R13"/>
    <mergeCell ref="B15:C15"/>
    <mergeCell ref="H15:I15"/>
    <mergeCell ref="B16:C16"/>
    <mergeCell ref="H16:I16"/>
    <mergeCell ref="P10:R10"/>
    <mergeCell ref="P11:R11"/>
    <mergeCell ref="P12:R12"/>
    <mergeCell ref="H1:M7"/>
    <mergeCell ref="N1:O1"/>
    <mergeCell ref="P1:R1"/>
    <mergeCell ref="N2:O3"/>
    <mergeCell ref="P2:R3"/>
    <mergeCell ref="B41:R41"/>
    <mergeCell ref="H30:I30"/>
    <mergeCell ref="B1:G7"/>
    <mergeCell ref="N4:O4"/>
    <mergeCell ref="P4:R4"/>
    <mergeCell ref="N5:O5"/>
    <mergeCell ref="P5:R5"/>
    <mergeCell ref="N6:O6"/>
    <mergeCell ref="H17:I17"/>
    <mergeCell ref="P6:R6"/>
    <mergeCell ref="N7:O7"/>
    <mergeCell ref="P7:R7"/>
    <mergeCell ref="B8:O8"/>
    <mergeCell ref="P8:R8"/>
    <mergeCell ref="B9:O13"/>
    <mergeCell ref="P9:R9"/>
  </mergeCells>
  <dataValidations count="2">
    <dataValidation type="list" allowBlank="1" showInputMessage="1" showErrorMessage="1" sqref="E27:E33" xr:uid="{00000000-0002-0000-0100-000000000000}">
      <formula1>$V$11:$V$13</formula1>
    </dataValidation>
    <dataValidation type="list" allowBlank="1" showInputMessage="1" showErrorMessage="1" sqref="J16:J35" xr:uid="{00000000-0002-0000-0100-000001000000}">
      <formula1>$V$6:$V$7</formula1>
    </dataValidation>
  </dataValidations>
  <pageMargins left="0.7" right="0.7" top="0.75" bottom="0.75" header="0.3" footer="0.3"/>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60"/>
  <sheetViews>
    <sheetView topLeftCell="A8" zoomScale="57" zoomScaleNormal="57" workbookViewId="0">
      <selection activeCell="H49" sqref="H49:J49"/>
    </sheetView>
  </sheetViews>
  <sheetFormatPr defaultColWidth="8.69140625" defaultRowHeight="15.5" x14ac:dyDescent="0.35"/>
  <cols>
    <col min="1" max="1" width="8.69140625" style="1"/>
    <col min="2" max="2" width="3.69140625" style="5" customWidth="1"/>
    <col min="3" max="3" width="20.84375" style="1" customWidth="1"/>
    <col min="4" max="4" width="10.69140625" style="1" customWidth="1"/>
    <col min="5" max="5" width="13.765625" style="1" customWidth="1"/>
    <col min="6" max="7" width="12.07421875" style="1" customWidth="1"/>
    <col min="8" max="8" width="14.4609375" style="1" customWidth="1"/>
    <col min="9" max="9" width="7.23046875" style="1" customWidth="1"/>
    <col min="10" max="10" width="10.69140625" style="1" customWidth="1"/>
    <col min="11" max="11" width="10.53515625" style="1" customWidth="1"/>
    <col min="12" max="13" width="11.3046875" style="1" customWidth="1"/>
    <col min="14" max="15" width="8.69140625" style="1"/>
    <col min="16" max="17" width="8.69140625" style="1" hidden="1" customWidth="1"/>
    <col min="18" max="18" width="8.69140625" style="1" customWidth="1"/>
    <col min="19" max="23" width="8.69140625" style="1"/>
    <col min="24" max="24" width="10.69140625" style="1" customWidth="1"/>
    <col min="25" max="25" width="8.69140625" style="1"/>
    <col min="26" max="26" width="10.69140625" style="1" customWidth="1"/>
    <col min="27" max="29" width="8.69140625" style="1"/>
    <col min="30" max="30" width="5.69140625" style="1" customWidth="1"/>
    <col min="31" max="16384" width="8.69140625" style="1"/>
  </cols>
  <sheetData>
    <row r="1" spans="2:38" ht="22" customHeight="1" x14ac:dyDescent="0.35">
      <c r="B1" s="350" t="s">
        <v>0</v>
      </c>
      <c r="C1" s="351"/>
      <c r="D1" s="351"/>
      <c r="E1" s="351"/>
      <c r="F1" s="351"/>
      <c r="G1" s="351"/>
      <c r="H1" s="355" t="s">
        <v>1</v>
      </c>
      <c r="I1" s="356"/>
      <c r="J1" s="356"/>
      <c r="K1" s="356"/>
      <c r="L1" s="356"/>
      <c r="M1" s="357"/>
    </row>
    <row r="2" spans="2:38" ht="22" customHeight="1" x14ac:dyDescent="0.35">
      <c r="B2" s="352"/>
      <c r="C2" s="214"/>
      <c r="D2" s="214"/>
      <c r="E2" s="214"/>
      <c r="F2" s="214"/>
      <c r="G2" s="214"/>
      <c r="H2" s="217"/>
      <c r="I2" s="218"/>
      <c r="J2" s="218"/>
      <c r="K2" s="218"/>
      <c r="L2" s="218"/>
      <c r="M2" s="358"/>
    </row>
    <row r="3" spans="2:38" ht="22" customHeight="1" x14ac:dyDescent="0.35">
      <c r="B3" s="352"/>
      <c r="C3" s="214"/>
      <c r="D3" s="214"/>
      <c r="E3" s="214"/>
      <c r="F3" s="214"/>
      <c r="G3" s="214"/>
      <c r="H3" s="217"/>
      <c r="I3" s="218"/>
      <c r="J3" s="218"/>
      <c r="K3" s="218"/>
      <c r="L3" s="218"/>
      <c r="M3" s="358"/>
    </row>
    <row r="4" spans="2:38" ht="22" customHeight="1" x14ac:dyDescent="0.35">
      <c r="B4" s="352"/>
      <c r="C4" s="214"/>
      <c r="D4" s="214"/>
      <c r="E4" s="214"/>
      <c r="F4" s="214"/>
      <c r="G4" s="214"/>
      <c r="H4" s="217"/>
      <c r="I4" s="218"/>
      <c r="J4" s="218"/>
      <c r="K4" s="218"/>
      <c r="L4" s="218"/>
      <c r="M4" s="358"/>
    </row>
    <row r="5" spans="2:38" ht="22" customHeight="1" x14ac:dyDescent="0.35">
      <c r="B5" s="352"/>
      <c r="C5" s="214"/>
      <c r="D5" s="214"/>
      <c r="E5" s="214"/>
      <c r="F5" s="214"/>
      <c r="G5" s="214"/>
      <c r="H5" s="217"/>
      <c r="I5" s="218"/>
      <c r="J5" s="218"/>
      <c r="K5" s="218"/>
      <c r="L5" s="218"/>
      <c r="M5" s="358"/>
    </row>
    <row r="6" spans="2:38" ht="42.75" customHeight="1" x14ac:dyDescent="0.35">
      <c r="B6" s="352"/>
      <c r="C6" s="214"/>
      <c r="D6" s="214"/>
      <c r="E6" s="214"/>
      <c r="F6" s="214"/>
      <c r="G6" s="214"/>
      <c r="H6" s="217"/>
      <c r="I6" s="218"/>
      <c r="J6" s="218"/>
      <c r="K6" s="218"/>
      <c r="L6" s="218"/>
      <c r="M6" s="358"/>
    </row>
    <row r="7" spans="2:38" ht="35.25" customHeight="1" thickBot="1" x14ac:dyDescent="0.4">
      <c r="B7" s="353"/>
      <c r="C7" s="354"/>
      <c r="D7" s="354"/>
      <c r="E7" s="354"/>
      <c r="F7" s="354"/>
      <c r="G7" s="354"/>
      <c r="H7" s="359"/>
      <c r="I7" s="360"/>
      <c r="J7" s="360"/>
      <c r="K7" s="360"/>
      <c r="L7" s="360"/>
      <c r="M7" s="361"/>
    </row>
    <row r="8" spans="2:38" s="114" customFormat="1" ht="10.5" customHeight="1" thickBot="1" x14ac:dyDescent="0.4">
      <c r="B8" s="258"/>
      <c r="C8" s="258"/>
      <c r="D8" s="258"/>
      <c r="E8" s="258"/>
      <c r="F8" s="258"/>
      <c r="G8" s="258"/>
      <c r="H8" s="258"/>
      <c r="I8" s="258"/>
      <c r="J8" s="258"/>
      <c r="K8" s="258"/>
      <c r="L8" s="258"/>
      <c r="M8" s="258"/>
      <c r="N8" s="1"/>
      <c r="O8" s="1"/>
      <c r="P8" s="1"/>
      <c r="Q8" s="1"/>
      <c r="R8" s="1"/>
      <c r="S8" s="1"/>
      <c r="T8" s="1"/>
      <c r="U8" s="1"/>
      <c r="V8" s="1"/>
      <c r="W8" s="1"/>
      <c r="X8" s="1"/>
      <c r="Y8" s="1"/>
      <c r="Z8" s="1"/>
      <c r="AA8" s="1"/>
      <c r="AB8" s="1"/>
      <c r="AC8" s="1"/>
      <c r="AD8" s="1"/>
      <c r="AE8" s="1"/>
      <c r="AF8" s="1"/>
      <c r="AG8" s="1"/>
      <c r="AH8" s="1"/>
      <c r="AI8" s="1"/>
      <c r="AJ8" s="1"/>
      <c r="AK8" s="1"/>
      <c r="AL8" s="1"/>
    </row>
    <row r="9" spans="2:38" ht="22" customHeight="1" thickBot="1" x14ac:dyDescent="0.4">
      <c r="B9" s="343" t="s">
        <v>54</v>
      </c>
      <c r="C9" s="344"/>
      <c r="D9" s="344"/>
      <c r="E9" s="344"/>
      <c r="F9" s="344"/>
      <c r="G9" s="345"/>
      <c r="H9" s="346" t="s">
        <v>55</v>
      </c>
      <c r="I9" s="347"/>
      <c r="J9" s="347"/>
      <c r="K9" s="348"/>
      <c r="L9" s="348"/>
      <c r="M9" s="349"/>
    </row>
    <row r="10" spans="2:38" s="114" customFormat="1" ht="22" customHeight="1" x14ac:dyDescent="0.35">
      <c r="B10" s="305" t="s">
        <v>7</v>
      </c>
      <c r="C10" s="306"/>
      <c r="D10" s="307"/>
      <c r="E10" s="307"/>
      <c r="F10" s="307"/>
      <c r="G10" s="307"/>
      <c r="H10" s="340" t="s">
        <v>8</v>
      </c>
      <c r="I10" s="340"/>
      <c r="J10" s="340"/>
      <c r="K10" s="303"/>
      <c r="L10" s="303"/>
      <c r="M10" s="304"/>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2:38" s="114" customFormat="1" ht="22" customHeight="1" x14ac:dyDescent="0.35">
      <c r="B11" s="305" t="s">
        <v>56</v>
      </c>
      <c r="C11" s="306"/>
      <c r="D11" s="307"/>
      <c r="E11" s="307"/>
      <c r="F11" s="307"/>
      <c r="G11" s="307"/>
      <c r="H11" s="306" t="s">
        <v>5</v>
      </c>
      <c r="I11" s="306"/>
      <c r="J11" s="306"/>
      <c r="K11" s="307"/>
      <c r="L11" s="307"/>
      <c r="M11" s="308"/>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2:38" s="114" customFormat="1" ht="22" customHeight="1" thickBot="1" x14ac:dyDescent="0.4">
      <c r="B12" s="309" t="s">
        <v>57</v>
      </c>
      <c r="C12" s="310"/>
      <c r="D12" s="317"/>
      <c r="E12" s="317"/>
      <c r="F12" s="317"/>
      <c r="G12" s="317"/>
      <c r="H12" s="310" t="s">
        <v>58</v>
      </c>
      <c r="I12" s="310"/>
      <c r="J12" s="310"/>
      <c r="K12" s="317"/>
      <c r="L12" s="317"/>
      <c r="M12" s="318"/>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2:38" ht="10.5" customHeight="1" thickBot="1" x14ac:dyDescent="0.4">
      <c r="B13" s="258"/>
      <c r="C13" s="258"/>
      <c r="D13" s="258"/>
      <c r="E13" s="258"/>
      <c r="F13" s="258"/>
      <c r="G13" s="258"/>
      <c r="H13" s="258"/>
      <c r="I13" s="258"/>
      <c r="J13" s="258"/>
      <c r="K13" s="258"/>
      <c r="L13" s="258"/>
      <c r="M13" s="258"/>
    </row>
    <row r="14" spans="2:38" ht="22" customHeight="1" x14ac:dyDescent="0.4">
      <c r="B14" s="337" t="s">
        <v>11</v>
      </c>
      <c r="C14" s="338"/>
      <c r="D14" s="338"/>
      <c r="E14" s="338"/>
      <c r="F14" s="338"/>
      <c r="G14" s="338"/>
      <c r="H14" s="338"/>
      <c r="I14" s="338"/>
      <c r="J14" s="338"/>
      <c r="K14" s="338"/>
      <c r="L14" s="338"/>
      <c r="M14" s="339"/>
    </row>
    <row r="15" spans="2:38" ht="22" customHeight="1" x14ac:dyDescent="0.35">
      <c r="B15" s="311"/>
      <c r="C15" s="312"/>
      <c r="D15" s="312"/>
      <c r="E15" s="312"/>
      <c r="F15" s="312"/>
      <c r="G15" s="312"/>
      <c r="H15" s="312"/>
      <c r="I15" s="312"/>
      <c r="J15" s="312"/>
      <c r="K15" s="312"/>
      <c r="L15" s="312"/>
      <c r="M15" s="313"/>
    </row>
    <row r="16" spans="2:38" ht="22" customHeight="1" x14ac:dyDescent="0.35">
      <c r="B16" s="311"/>
      <c r="C16" s="312"/>
      <c r="D16" s="312"/>
      <c r="E16" s="312"/>
      <c r="F16" s="312"/>
      <c r="G16" s="312"/>
      <c r="H16" s="312"/>
      <c r="I16" s="312"/>
      <c r="J16" s="312"/>
      <c r="K16" s="312"/>
      <c r="L16" s="312"/>
      <c r="M16" s="313"/>
    </row>
    <row r="17" spans="2:38" ht="22" customHeight="1" x14ac:dyDescent="0.35">
      <c r="B17" s="311"/>
      <c r="C17" s="312"/>
      <c r="D17" s="312"/>
      <c r="E17" s="312"/>
      <c r="F17" s="312"/>
      <c r="G17" s="312"/>
      <c r="H17" s="312"/>
      <c r="I17" s="312"/>
      <c r="J17" s="312"/>
      <c r="K17" s="312"/>
      <c r="L17" s="312"/>
      <c r="M17" s="313"/>
    </row>
    <row r="18" spans="2:38" ht="22" customHeight="1" x14ac:dyDescent="0.35">
      <c r="B18" s="311"/>
      <c r="C18" s="312"/>
      <c r="D18" s="312"/>
      <c r="E18" s="312"/>
      <c r="F18" s="312"/>
      <c r="G18" s="312"/>
      <c r="H18" s="312"/>
      <c r="I18" s="312"/>
      <c r="J18" s="312"/>
      <c r="K18" s="312"/>
      <c r="L18" s="312"/>
      <c r="M18" s="313"/>
      <c r="Q18" s="1" t="s">
        <v>59</v>
      </c>
    </row>
    <row r="19" spans="2:38" ht="22" customHeight="1" x14ac:dyDescent="0.35">
      <c r="B19" s="311"/>
      <c r="C19" s="312"/>
      <c r="D19" s="312"/>
      <c r="E19" s="312"/>
      <c r="F19" s="312"/>
      <c r="G19" s="312"/>
      <c r="H19" s="312"/>
      <c r="I19" s="312"/>
      <c r="J19" s="312"/>
      <c r="K19" s="312"/>
      <c r="L19" s="312"/>
      <c r="M19" s="313"/>
      <c r="Q19" s="1" t="s">
        <v>60</v>
      </c>
    </row>
    <row r="20" spans="2:38" ht="22" customHeight="1" x14ac:dyDescent="0.35">
      <c r="B20" s="311"/>
      <c r="C20" s="312"/>
      <c r="D20" s="312"/>
      <c r="E20" s="312"/>
      <c r="F20" s="312"/>
      <c r="G20" s="312"/>
      <c r="H20" s="312"/>
      <c r="I20" s="312"/>
      <c r="J20" s="312"/>
      <c r="K20" s="312"/>
      <c r="L20" s="312"/>
      <c r="M20" s="313"/>
    </row>
    <row r="21" spans="2:38" ht="22" customHeight="1" x14ac:dyDescent="0.35">
      <c r="B21" s="311"/>
      <c r="C21" s="312"/>
      <c r="D21" s="312"/>
      <c r="E21" s="312"/>
      <c r="F21" s="312"/>
      <c r="G21" s="312"/>
      <c r="H21" s="312"/>
      <c r="I21" s="312"/>
      <c r="J21" s="312"/>
      <c r="K21" s="312"/>
      <c r="L21" s="312"/>
      <c r="M21" s="313"/>
      <c r="Q21" s="1" t="s">
        <v>14</v>
      </c>
    </row>
    <row r="22" spans="2:38" ht="22" customHeight="1" x14ac:dyDescent="0.35">
      <c r="B22" s="311"/>
      <c r="C22" s="312"/>
      <c r="D22" s="312"/>
      <c r="E22" s="312"/>
      <c r="F22" s="312"/>
      <c r="G22" s="312"/>
      <c r="H22" s="312"/>
      <c r="I22" s="312"/>
      <c r="J22" s="312"/>
      <c r="K22" s="312"/>
      <c r="L22" s="312"/>
      <c r="M22" s="313"/>
      <c r="Q22" s="1" t="s">
        <v>16</v>
      </c>
    </row>
    <row r="23" spans="2:38" ht="22" customHeight="1" x14ac:dyDescent="0.35">
      <c r="B23" s="311"/>
      <c r="C23" s="312"/>
      <c r="D23" s="312"/>
      <c r="E23" s="312"/>
      <c r="F23" s="312"/>
      <c r="G23" s="312"/>
      <c r="H23" s="312"/>
      <c r="I23" s="312"/>
      <c r="J23" s="312"/>
      <c r="K23" s="312"/>
      <c r="L23" s="312"/>
      <c r="M23" s="313"/>
      <c r="Q23" s="1" t="s">
        <v>61</v>
      </c>
    </row>
    <row r="24" spans="2:38" ht="22" customHeight="1" x14ac:dyDescent="0.4">
      <c r="B24" s="311"/>
      <c r="C24" s="312"/>
      <c r="D24" s="312"/>
      <c r="E24" s="312"/>
      <c r="F24" s="312"/>
      <c r="G24" s="312"/>
      <c r="H24" s="312"/>
      <c r="I24" s="312"/>
      <c r="J24" s="312"/>
      <c r="K24" s="312"/>
      <c r="L24" s="312"/>
      <c r="M24" s="313"/>
      <c r="Q24" s="91"/>
    </row>
    <row r="25" spans="2:38" ht="22" customHeight="1" x14ac:dyDescent="0.4">
      <c r="B25" s="311"/>
      <c r="C25" s="312"/>
      <c r="D25" s="312"/>
      <c r="E25" s="312"/>
      <c r="F25" s="312"/>
      <c r="G25" s="312"/>
      <c r="H25" s="312"/>
      <c r="I25" s="312"/>
      <c r="J25" s="312"/>
      <c r="K25" s="312"/>
      <c r="L25" s="312"/>
      <c r="M25" s="313"/>
      <c r="Q25" s="91"/>
    </row>
    <row r="26" spans="2:38" ht="27.75" customHeight="1" x14ac:dyDescent="0.4">
      <c r="B26" s="311"/>
      <c r="C26" s="312"/>
      <c r="D26" s="312"/>
      <c r="E26" s="312"/>
      <c r="F26" s="312"/>
      <c r="G26" s="312"/>
      <c r="H26" s="312"/>
      <c r="I26" s="312"/>
      <c r="J26" s="312"/>
      <c r="K26" s="312"/>
      <c r="L26" s="312"/>
      <c r="M26" s="313"/>
      <c r="Q26" s="91"/>
    </row>
    <row r="27" spans="2:38" s="114" customFormat="1" ht="10.5" customHeight="1" thickBot="1" x14ac:dyDescent="0.4">
      <c r="B27" s="314"/>
      <c r="C27" s="315"/>
      <c r="D27" s="315"/>
      <c r="E27" s="315"/>
      <c r="F27" s="315"/>
      <c r="G27" s="315"/>
      <c r="H27" s="315"/>
      <c r="I27" s="315"/>
      <c r="J27" s="315"/>
      <c r="K27" s="315"/>
      <c r="L27" s="315"/>
      <c r="M27" s="316"/>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ht="21.65" customHeight="1" thickBot="1" x14ac:dyDescent="0.4">
      <c r="B28" s="258"/>
      <c r="C28" s="258"/>
      <c r="D28" s="258"/>
      <c r="E28" s="258"/>
      <c r="F28" s="258"/>
      <c r="G28" s="258"/>
      <c r="H28" s="258"/>
      <c r="I28" s="258"/>
      <c r="J28" s="258"/>
      <c r="K28" s="258"/>
      <c r="L28" s="258"/>
      <c r="M28" s="258"/>
    </row>
    <row r="29" spans="2:38" ht="21.65" customHeight="1" x14ac:dyDescent="0.4">
      <c r="B29" s="294" t="s">
        <v>62</v>
      </c>
      <c r="C29" s="295"/>
      <c r="D29" s="295"/>
      <c r="E29" s="300" t="s">
        <v>63</v>
      </c>
      <c r="F29" s="300"/>
      <c r="G29" s="300"/>
      <c r="H29" s="300"/>
      <c r="I29" s="300"/>
      <c r="J29" s="300"/>
      <c r="K29" s="300"/>
      <c r="L29" s="341">
        <v>0</v>
      </c>
      <c r="M29" s="342"/>
    </row>
    <row r="30" spans="2:38" ht="21.65" customHeight="1" x14ac:dyDescent="0.4">
      <c r="B30" s="296"/>
      <c r="C30" s="297"/>
      <c r="D30" s="297"/>
      <c r="E30" s="301" t="s">
        <v>64</v>
      </c>
      <c r="F30" s="301"/>
      <c r="G30" s="301"/>
      <c r="H30" s="301"/>
      <c r="I30" s="301"/>
      <c r="J30" s="301"/>
      <c r="K30" s="301"/>
      <c r="L30" s="272">
        <v>0</v>
      </c>
      <c r="M30" s="273"/>
    </row>
    <row r="31" spans="2:38" ht="21.65" customHeight="1" thickBot="1" x14ac:dyDescent="0.45">
      <c r="B31" s="296"/>
      <c r="C31" s="297"/>
      <c r="D31" s="297"/>
      <c r="E31" s="302" t="s">
        <v>65</v>
      </c>
      <c r="F31" s="302"/>
      <c r="G31" s="302"/>
      <c r="H31" s="302"/>
      <c r="I31" s="302"/>
      <c r="J31" s="302"/>
      <c r="K31" s="302"/>
      <c r="L31" s="272">
        <v>0</v>
      </c>
      <c r="M31" s="273"/>
    </row>
    <row r="32" spans="2:38" s="114" customFormat="1" ht="22" customHeight="1" thickBot="1" x14ac:dyDescent="0.4">
      <c r="B32" s="298"/>
      <c r="C32" s="299"/>
      <c r="D32" s="299"/>
      <c r="E32" s="121" t="s">
        <v>66</v>
      </c>
      <c r="F32" s="116"/>
      <c r="G32" s="119" t="e">
        <f>(L32+L41)/L44</f>
        <v>#DIV/0!</v>
      </c>
      <c r="H32" s="291" t="s">
        <v>67</v>
      </c>
      <c r="I32" s="291"/>
      <c r="J32" s="291"/>
      <c r="K32" s="292"/>
      <c r="L32" s="293">
        <f>SUM(L29:M31)</f>
        <v>0</v>
      </c>
      <c r="M32" s="276"/>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2:38" ht="10.5" customHeight="1" thickBot="1" x14ac:dyDescent="0.4">
      <c r="B33" s="333"/>
      <c r="C33" s="333"/>
      <c r="D33" s="333"/>
      <c r="E33" s="333"/>
      <c r="F33" s="333"/>
      <c r="G33" s="333"/>
      <c r="H33" s="333"/>
      <c r="I33" s="333"/>
      <c r="J33" s="333"/>
      <c r="K33" s="333"/>
      <c r="L33" s="333"/>
      <c r="M33" s="333"/>
    </row>
    <row r="34" spans="2:38" ht="21.65" customHeight="1" x14ac:dyDescent="0.4">
      <c r="B34" s="294" t="s">
        <v>68</v>
      </c>
      <c r="C34" s="295"/>
      <c r="D34" s="295"/>
      <c r="E34" s="336" t="s">
        <v>41</v>
      </c>
      <c r="F34" s="336"/>
      <c r="G34" s="336"/>
      <c r="H34" s="336" t="s">
        <v>69</v>
      </c>
      <c r="I34" s="336"/>
      <c r="J34" s="336" t="s">
        <v>43</v>
      </c>
      <c r="K34" s="336"/>
      <c r="L34" s="334" t="s">
        <v>25</v>
      </c>
      <c r="M34" s="335"/>
    </row>
    <row r="35" spans="2:38" ht="21.65" customHeight="1" x14ac:dyDescent="0.4">
      <c r="B35" s="296"/>
      <c r="C35" s="297"/>
      <c r="D35" s="297"/>
      <c r="E35" s="282"/>
      <c r="F35" s="283"/>
      <c r="G35" s="284"/>
      <c r="H35" s="285"/>
      <c r="I35" s="286"/>
      <c r="J35" s="270" t="e">
        <f>L35/$L$44</f>
        <v>#DIV/0!</v>
      </c>
      <c r="K35" s="271"/>
      <c r="L35" s="272">
        <v>0</v>
      </c>
      <c r="M35" s="273"/>
    </row>
    <row r="36" spans="2:38" ht="21.65" customHeight="1" x14ac:dyDescent="0.4">
      <c r="B36" s="296"/>
      <c r="C36" s="297"/>
      <c r="D36" s="297"/>
      <c r="E36" s="277"/>
      <c r="F36" s="278"/>
      <c r="G36" s="279"/>
      <c r="H36" s="280"/>
      <c r="I36" s="281"/>
      <c r="J36" s="270" t="e">
        <f t="shared" ref="J36:J40" si="0">L36/$L$44</f>
        <v>#DIV/0!</v>
      </c>
      <c r="K36" s="271"/>
      <c r="L36" s="272">
        <v>0</v>
      </c>
      <c r="M36" s="273"/>
    </row>
    <row r="37" spans="2:38" ht="21.65" customHeight="1" x14ac:dyDescent="0.4">
      <c r="B37" s="296"/>
      <c r="C37" s="297"/>
      <c r="D37" s="297"/>
      <c r="E37" s="277"/>
      <c r="F37" s="278"/>
      <c r="G37" s="279"/>
      <c r="H37" s="280"/>
      <c r="I37" s="281"/>
      <c r="J37" s="270" t="e">
        <f t="shared" si="0"/>
        <v>#DIV/0!</v>
      </c>
      <c r="K37" s="271"/>
      <c r="L37" s="272">
        <v>0</v>
      </c>
      <c r="M37" s="273"/>
    </row>
    <row r="38" spans="2:38" ht="21.65" customHeight="1" x14ac:dyDescent="0.4">
      <c r="B38" s="296"/>
      <c r="C38" s="297"/>
      <c r="D38" s="297"/>
      <c r="E38" s="277"/>
      <c r="F38" s="278"/>
      <c r="G38" s="279"/>
      <c r="H38" s="280"/>
      <c r="I38" s="281"/>
      <c r="J38" s="270" t="e">
        <f t="shared" si="0"/>
        <v>#DIV/0!</v>
      </c>
      <c r="K38" s="271"/>
      <c r="L38" s="272">
        <v>0</v>
      </c>
      <c r="M38" s="273"/>
    </row>
    <row r="39" spans="2:38" ht="21.65" customHeight="1" x14ac:dyDescent="0.4">
      <c r="B39" s="296"/>
      <c r="C39" s="297"/>
      <c r="D39" s="297"/>
      <c r="E39" s="277"/>
      <c r="F39" s="278"/>
      <c r="G39" s="279"/>
      <c r="H39" s="280"/>
      <c r="I39" s="281"/>
      <c r="J39" s="270" t="e">
        <f t="shared" si="0"/>
        <v>#DIV/0!</v>
      </c>
      <c r="K39" s="271"/>
      <c r="L39" s="272">
        <v>0</v>
      </c>
      <c r="M39" s="273"/>
    </row>
    <row r="40" spans="2:38" ht="21.65" customHeight="1" x14ac:dyDescent="0.4">
      <c r="B40" s="296"/>
      <c r="C40" s="297"/>
      <c r="D40" s="297"/>
      <c r="E40" s="277"/>
      <c r="F40" s="278"/>
      <c r="G40" s="279"/>
      <c r="H40" s="280"/>
      <c r="I40" s="281"/>
      <c r="J40" s="270" t="e">
        <f t="shared" si="0"/>
        <v>#DIV/0!</v>
      </c>
      <c r="K40" s="271"/>
      <c r="L40" s="272">
        <v>0</v>
      </c>
      <c r="M40" s="273"/>
    </row>
    <row r="41" spans="2:38" ht="22.5" customHeight="1" thickBot="1" x14ac:dyDescent="0.4">
      <c r="B41" s="296"/>
      <c r="C41" s="297"/>
      <c r="D41" s="297"/>
      <c r="E41" s="120"/>
      <c r="F41" s="115"/>
      <c r="G41" s="115"/>
      <c r="H41" s="287" t="s">
        <v>70</v>
      </c>
      <c r="I41" s="287"/>
      <c r="J41" s="287"/>
      <c r="K41" s="287"/>
      <c r="L41" s="288">
        <f>SUM(L35:M40)*0.05</f>
        <v>0</v>
      </c>
      <c r="M41" s="289"/>
    </row>
    <row r="42" spans="2:38" s="114" customFormat="1" ht="22" customHeight="1" thickBot="1" x14ac:dyDescent="0.4">
      <c r="B42" s="298"/>
      <c r="C42" s="299"/>
      <c r="D42" s="299"/>
      <c r="E42" s="274"/>
      <c r="F42" s="274"/>
      <c r="G42" s="274"/>
      <c r="H42" s="290" t="s">
        <v>71</v>
      </c>
      <c r="I42" s="290"/>
      <c r="J42" s="290"/>
      <c r="K42" s="290"/>
      <c r="L42" s="275">
        <f>SUM(L35:M41)</f>
        <v>0</v>
      </c>
      <c r="M42" s="276"/>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0.5" customHeight="1" thickBot="1" x14ac:dyDescent="0.4">
      <c r="B43" s="258"/>
      <c r="C43" s="258"/>
      <c r="D43" s="258"/>
      <c r="E43" s="258"/>
      <c r="F43" s="258"/>
      <c r="G43" s="258"/>
      <c r="H43" s="258"/>
      <c r="I43" s="258"/>
      <c r="J43" s="258"/>
      <c r="K43" s="258"/>
      <c r="L43" s="258"/>
      <c r="M43" s="258"/>
    </row>
    <row r="44" spans="2:38" s="114" customFormat="1" ht="22" customHeight="1" thickBot="1" x14ac:dyDescent="0.45">
      <c r="B44" s="261" t="s">
        <v>72</v>
      </c>
      <c r="C44" s="262"/>
      <c r="D44" s="262"/>
      <c r="E44" s="262"/>
      <c r="F44" s="262"/>
      <c r="G44" s="262"/>
      <c r="H44" s="262"/>
      <c r="I44" s="262"/>
      <c r="J44" s="262"/>
      <c r="K44" s="263"/>
      <c r="L44" s="259">
        <f>SUM(L42,L32)</f>
        <v>0</v>
      </c>
      <c r="M44" s="260"/>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0.5" customHeight="1" thickBot="1" x14ac:dyDescent="0.4">
      <c r="B45" s="258"/>
      <c r="C45" s="258"/>
      <c r="D45" s="258"/>
      <c r="E45" s="258"/>
      <c r="F45" s="258"/>
      <c r="G45" s="258"/>
      <c r="H45" s="258"/>
      <c r="I45" s="258"/>
      <c r="J45" s="258"/>
      <c r="K45" s="258"/>
      <c r="L45" s="258"/>
      <c r="M45" s="258"/>
    </row>
    <row r="46" spans="2:38" s="114" customFormat="1" ht="23.15" customHeight="1" x14ac:dyDescent="0.35">
      <c r="B46" s="320" t="s">
        <v>73</v>
      </c>
      <c r="C46" s="321"/>
      <c r="D46" s="321"/>
      <c r="E46" s="321"/>
      <c r="F46" s="319"/>
      <c r="G46" s="319"/>
      <c r="H46" s="122"/>
      <c r="I46" s="122"/>
      <c r="J46" s="117"/>
      <c r="K46" s="117"/>
      <c r="L46" s="117"/>
      <c r="M46" s="118"/>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s="114" customFormat="1" ht="22" customHeight="1" thickBot="1" x14ac:dyDescent="0.4">
      <c r="B47" s="264" t="s">
        <v>74</v>
      </c>
      <c r="C47" s="265"/>
      <c r="D47" s="265"/>
      <c r="E47" s="265"/>
      <c r="F47" s="266"/>
      <c r="G47" s="266"/>
      <c r="H47" s="267" t="s">
        <v>75</v>
      </c>
      <c r="I47" s="267"/>
      <c r="J47" s="267"/>
      <c r="K47" s="267"/>
      <c r="L47" s="268">
        <v>0</v>
      </c>
      <c r="M47" s="269"/>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s="114" customFormat="1" ht="10.5" customHeight="1" thickBot="1" x14ac:dyDescent="0.4">
      <c r="B48" s="258"/>
      <c r="C48" s="258"/>
      <c r="D48" s="258"/>
      <c r="E48" s="258"/>
      <c r="F48" s="258"/>
      <c r="G48" s="258"/>
      <c r="H48" s="258"/>
      <c r="I48" s="258"/>
      <c r="J48" s="258"/>
      <c r="K48" s="258"/>
      <c r="L48" s="258"/>
      <c r="M48" s="258"/>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13" ht="65.150000000000006" customHeight="1" x14ac:dyDescent="0.35">
      <c r="B49" s="322" t="s">
        <v>86</v>
      </c>
      <c r="C49" s="323"/>
      <c r="D49" s="323"/>
      <c r="E49" s="323"/>
      <c r="F49" s="323"/>
      <c r="G49" s="323"/>
      <c r="H49" s="328" t="s">
        <v>49</v>
      </c>
      <c r="I49" s="329"/>
      <c r="J49" s="329"/>
      <c r="K49" s="123"/>
      <c r="L49" s="123"/>
      <c r="M49" s="124"/>
    </row>
    <row r="50" spans="2:13" s="128" customFormat="1" ht="25" customHeight="1" thickBot="1" x14ac:dyDescent="0.4">
      <c r="B50" s="324"/>
      <c r="C50" s="325"/>
      <c r="D50" s="325"/>
      <c r="E50" s="325"/>
      <c r="F50" s="325"/>
      <c r="G50" s="325"/>
      <c r="H50" s="326" t="s">
        <v>50</v>
      </c>
      <c r="I50" s="327"/>
      <c r="J50" s="327"/>
      <c r="K50" s="125"/>
      <c r="L50" s="125"/>
      <c r="M50" s="126"/>
    </row>
    <row r="51" spans="2:13" ht="18.5" thickBot="1" x14ac:dyDescent="0.4">
      <c r="B51" s="330" t="s">
        <v>80</v>
      </c>
      <c r="C51" s="331"/>
      <c r="D51" s="331"/>
      <c r="E51" s="331"/>
      <c r="F51" s="331"/>
      <c r="G51" s="331"/>
      <c r="H51" s="331"/>
      <c r="I51" s="331"/>
      <c r="J51" s="331"/>
      <c r="K51" s="331"/>
      <c r="L51" s="331"/>
      <c r="M51" s="332"/>
    </row>
    <row r="53" spans="2:13" x14ac:dyDescent="0.35">
      <c r="F53" s="6"/>
    </row>
    <row r="54" spans="2:13" x14ac:dyDescent="0.35">
      <c r="F54" s="6"/>
    </row>
    <row r="57" spans="2:13" x14ac:dyDescent="0.35">
      <c r="C57" s="141"/>
      <c r="D57" s="142"/>
      <c r="E57" s="142"/>
      <c r="F57" s="142"/>
      <c r="G57" s="142"/>
    </row>
    <row r="58" spans="2:13" x14ac:dyDescent="0.35">
      <c r="C58" s="142"/>
      <c r="D58" s="142"/>
      <c r="E58" s="142"/>
      <c r="F58" s="142"/>
      <c r="G58" s="142"/>
    </row>
    <row r="59" spans="2:13" x14ac:dyDescent="0.35">
      <c r="C59" s="142"/>
      <c r="D59" s="142"/>
      <c r="E59" s="142"/>
      <c r="F59" s="142"/>
      <c r="G59" s="142"/>
    </row>
    <row r="60" spans="2:13" x14ac:dyDescent="0.35">
      <c r="C60" s="142"/>
      <c r="D60" s="142"/>
      <c r="E60" s="142"/>
      <c r="F60" s="142"/>
      <c r="G60" s="142"/>
    </row>
  </sheetData>
  <sheetProtection algorithmName="SHA-512" hashValue="hRsZVKQi7wLoENuBeC5wTUHdIpxs2bmclXiR0lu//NkA/+ENDyZ7IJgjD8mLd783ItjKS8QHEO1YGg6eHmr3Eg==" saltValue="HV//YWgRJpQFHG7MGRwKng==" spinCount="100000" sheet="1" formatCells="0" selectLockedCells="1"/>
  <mergeCells count="82">
    <mergeCell ref="B9:G9"/>
    <mergeCell ref="H9:J9"/>
    <mergeCell ref="K9:M9"/>
    <mergeCell ref="B1:G7"/>
    <mergeCell ref="H1:M7"/>
    <mergeCell ref="B33:M33"/>
    <mergeCell ref="L34:M34"/>
    <mergeCell ref="J34:K34"/>
    <mergeCell ref="B14:M14"/>
    <mergeCell ref="B8:M8"/>
    <mergeCell ref="B10:C10"/>
    <mergeCell ref="D10:G10"/>
    <mergeCell ref="H10:J10"/>
    <mergeCell ref="B34:D42"/>
    <mergeCell ref="E34:G34"/>
    <mergeCell ref="H36:I36"/>
    <mergeCell ref="H37:I37"/>
    <mergeCell ref="E38:G38"/>
    <mergeCell ref="H34:I34"/>
    <mergeCell ref="B28:M28"/>
    <mergeCell ref="L29:M29"/>
    <mergeCell ref="C57:G60"/>
    <mergeCell ref="F46:G46"/>
    <mergeCell ref="B46:E46"/>
    <mergeCell ref="B48:M48"/>
    <mergeCell ref="B49:G50"/>
    <mergeCell ref="H50:J50"/>
    <mergeCell ref="H49:J49"/>
    <mergeCell ref="B51:M51"/>
    <mergeCell ref="B12:C12"/>
    <mergeCell ref="H12:J12"/>
    <mergeCell ref="B15:M27"/>
    <mergeCell ref="D12:G12"/>
    <mergeCell ref="K12:M12"/>
    <mergeCell ref="B13:M13"/>
    <mergeCell ref="K10:M10"/>
    <mergeCell ref="B11:C11"/>
    <mergeCell ref="D11:G11"/>
    <mergeCell ref="H11:J11"/>
    <mergeCell ref="K11:M11"/>
    <mergeCell ref="H32:K32"/>
    <mergeCell ref="L32:M32"/>
    <mergeCell ref="B29:D32"/>
    <mergeCell ref="E29:K29"/>
    <mergeCell ref="E30:K30"/>
    <mergeCell ref="E31:K31"/>
    <mergeCell ref="L30:M30"/>
    <mergeCell ref="L31:M31"/>
    <mergeCell ref="B43:M43"/>
    <mergeCell ref="J38:K38"/>
    <mergeCell ref="L38:M38"/>
    <mergeCell ref="E35:G35"/>
    <mergeCell ref="E36:G36"/>
    <mergeCell ref="E37:G37"/>
    <mergeCell ref="E39:G39"/>
    <mergeCell ref="H35:I35"/>
    <mergeCell ref="J35:K35"/>
    <mergeCell ref="J36:K36"/>
    <mergeCell ref="J37:K37"/>
    <mergeCell ref="L39:M39"/>
    <mergeCell ref="L40:M40"/>
    <mergeCell ref="H41:K41"/>
    <mergeCell ref="L41:M41"/>
    <mergeCell ref="H42:K42"/>
    <mergeCell ref="J40:K40"/>
    <mergeCell ref="L35:M35"/>
    <mergeCell ref="L36:M36"/>
    <mergeCell ref="L37:M37"/>
    <mergeCell ref="E42:G42"/>
    <mergeCell ref="L42:M42"/>
    <mergeCell ref="E40:G40"/>
    <mergeCell ref="H40:I40"/>
    <mergeCell ref="J39:K39"/>
    <mergeCell ref="H38:I38"/>
    <mergeCell ref="H39:I39"/>
    <mergeCell ref="B45:M45"/>
    <mergeCell ref="L44:M44"/>
    <mergeCell ref="B44:K44"/>
    <mergeCell ref="B47:E47"/>
    <mergeCell ref="F47:G47"/>
    <mergeCell ref="H47:K47"/>
    <mergeCell ref="L47:M47"/>
  </mergeCells>
  <dataValidations count="2">
    <dataValidation type="list" allowBlank="1" showInputMessage="1" showErrorMessage="1" sqref="F46:G47" xr:uid="{00000000-0002-0000-0300-000000000000}">
      <formula1>$Q$18:$Q$19</formula1>
    </dataValidation>
    <dataValidation type="list" allowBlank="1" showInputMessage="1" showErrorMessage="1" sqref="H35:I40" xr:uid="{00000000-0002-0000-0300-000001000000}">
      <formula1>$Q$21:$Q$23</formula1>
    </dataValidation>
  </dataValidations>
  <pageMargins left="0.7" right="0.7" top="0.75" bottom="0.75"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47D8-6AF1-45B1-BBFA-5A8EE5BCA2A0}">
  <sheetPr>
    <pageSetUpPr fitToPage="1"/>
  </sheetPr>
  <dimension ref="B1:W51"/>
  <sheetViews>
    <sheetView zoomScale="55" zoomScaleNormal="55" workbookViewId="0">
      <selection activeCell="O37" sqref="O37"/>
    </sheetView>
  </sheetViews>
  <sheetFormatPr defaultColWidth="8.69140625" defaultRowHeight="15.5" x14ac:dyDescent="0.35"/>
  <cols>
    <col min="1" max="1" width="8.69140625" style="1"/>
    <col min="2" max="2" width="3.69140625" style="5" customWidth="1"/>
    <col min="3" max="3" width="19.4609375" style="1" customWidth="1"/>
    <col min="4" max="4" width="10.69140625" style="1" customWidth="1"/>
    <col min="5" max="5" width="13.765625" style="1" customWidth="1"/>
    <col min="6" max="6" width="12.07421875" style="1" customWidth="1"/>
    <col min="7" max="7" width="22.53515625" style="1" customWidth="1"/>
    <col min="8" max="8" width="1.69140625" style="1" customWidth="1"/>
    <col min="9" max="9" width="13.53515625" style="1" customWidth="1"/>
    <col min="10" max="10" width="7.23046875" style="1" customWidth="1"/>
    <col min="11" max="11" width="10.69140625" style="1" customWidth="1"/>
    <col min="12" max="12" width="10.53515625" style="1" customWidth="1"/>
    <col min="13" max="13" width="9.84375" style="1" customWidth="1"/>
    <col min="14" max="14" width="10.23046875" style="1" customWidth="1"/>
    <col min="15" max="15" width="32.69140625" style="1" customWidth="1"/>
    <col min="16" max="16" width="8.84375" style="1" customWidth="1"/>
    <col min="17" max="17" width="9.765625" style="1" customWidth="1"/>
    <col min="18" max="18" width="8.69140625" style="1"/>
    <col min="19" max="19" width="16.84375" style="1" customWidth="1"/>
    <col min="20" max="21" width="8.69140625" style="1"/>
    <col min="22" max="22" width="0" style="1" hidden="1" customWidth="1"/>
    <col min="23" max="23" width="8.69140625" style="1" hidden="1" customWidth="1"/>
    <col min="24" max="24" width="0" style="1" hidden="1" customWidth="1"/>
    <col min="25" max="29" width="8.69140625" style="1"/>
    <col min="30" max="30" width="10.69140625" style="1" customWidth="1"/>
    <col min="31" max="31" width="8.69140625" style="1"/>
    <col min="32" max="32" width="10.69140625" style="1" customWidth="1"/>
    <col min="33" max="35" width="8.69140625" style="1"/>
    <col min="36" max="36" width="5.69140625" style="1" customWidth="1"/>
    <col min="37" max="16384" width="8.69140625" style="1"/>
  </cols>
  <sheetData>
    <row r="1" spans="2:23" ht="36.65" customHeight="1" thickBot="1" x14ac:dyDescent="0.4">
      <c r="B1" s="143" t="s">
        <v>76</v>
      </c>
      <c r="C1" s="144"/>
      <c r="D1" s="144"/>
      <c r="E1" s="144"/>
      <c r="F1" s="144"/>
      <c r="G1" s="144"/>
      <c r="H1" s="144"/>
      <c r="I1" s="144"/>
      <c r="J1" s="144"/>
      <c r="K1" s="144"/>
      <c r="L1" s="144"/>
      <c r="M1" s="144"/>
      <c r="N1" s="144"/>
      <c r="O1" s="144"/>
      <c r="P1" s="144"/>
      <c r="Q1" s="144"/>
      <c r="R1" s="144"/>
      <c r="S1" s="145"/>
    </row>
    <row r="2" spans="2:23" ht="22" customHeight="1" x14ac:dyDescent="0.35">
      <c r="B2" s="213" t="s">
        <v>0</v>
      </c>
      <c r="C2" s="214"/>
      <c r="D2" s="214"/>
      <c r="E2" s="214"/>
      <c r="F2" s="214"/>
      <c r="G2" s="214"/>
      <c r="H2" s="244"/>
      <c r="I2" s="217" t="s">
        <v>1</v>
      </c>
      <c r="J2" s="218"/>
      <c r="K2" s="218"/>
      <c r="L2" s="218"/>
      <c r="M2" s="218"/>
      <c r="N2" s="219"/>
      <c r="O2" s="223" t="s">
        <v>2</v>
      </c>
      <c r="P2" s="224"/>
      <c r="Q2" s="217" t="s">
        <v>77</v>
      </c>
      <c r="R2" s="218"/>
      <c r="S2" s="225"/>
    </row>
    <row r="3" spans="2:23" ht="22" customHeight="1" x14ac:dyDescent="0.35">
      <c r="B3" s="213"/>
      <c r="C3" s="214"/>
      <c r="D3" s="214"/>
      <c r="E3" s="214"/>
      <c r="F3" s="214"/>
      <c r="G3" s="214"/>
      <c r="H3" s="244"/>
      <c r="I3" s="217"/>
      <c r="J3" s="218"/>
      <c r="K3" s="218"/>
      <c r="L3" s="218"/>
      <c r="M3" s="218"/>
      <c r="N3" s="219"/>
      <c r="O3" s="226"/>
      <c r="P3" s="227"/>
      <c r="Q3" s="230"/>
      <c r="R3" s="231"/>
      <c r="S3" s="232"/>
    </row>
    <row r="4" spans="2:23" ht="22" customHeight="1" x14ac:dyDescent="0.35">
      <c r="B4" s="213"/>
      <c r="C4" s="214"/>
      <c r="D4" s="214"/>
      <c r="E4" s="214"/>
      <c r="F4" s="214"/>
      <c r="G4" s="214"/>
      <c r="H4" s="244"/>
      <c r="I4" s="217"/>
      <c r="J4" s="218"/>
      <c r="K4" s="218"/>
      <c r="L4" s="218"/>
      <c r="M4" s="218"/>
      <c r="N4" s="219"/>
      <c r="O4" s="228"/>
      <c r="P4" s="229"/>
      <c r="Q4" s="233"/>
      <c r="R4" s="234"/>
      <c r="S4" s="235"/>
    </row>
    <row r="5" spans="2:23" ht="22" customHeight="1" x14ac:dyDescent="0.35">
      <c r="B5" s="213"/>
      <c r="C5" s="214"/>
      <c r="D5" s="214"/>
      <c r="E5" s="214"/>
      <c r="F5" s="214"/>
      <c r="G5" s="214"/>
      <c r="H5" s="244"/>
      <c r="I5" s="217"/>
      <c r="J5" s="218"/>
      <c r="K5" s="218"/>
      <c r="L5" s="218"/>
      <c r="M5" s="218"/>
      <c r="N5" s="219"/>
      <c r="O5" s="202" t="s">
        <v>5</v>
      </c>
      <c r="P5" s="203"/>
      <c r="Q5" s="202" t="s">
        <v>6</v>
      </c>
      <c r="R5" s="204"/>
      <c r="S5" s="205"/>
    </row>
    <row r="6" spans="2:23" ht="22" customHeight="1" x14ac:dyDescent="0.35">
      <c r="B6" s="213"/>
      <c r="C6" s="214"/>
      <c r="D6" s="214"/>
      <c r="E6" s="214"/>
      <c r="F6" s="214"/>
      <c r="G6" s="214"/>
      <c r="H6" s="244"/>
      <c r="I6" s="217"/>
      <c r="J6" s="218"/>
      <c r="K6" s="218"/>
      <c r="L6" s="218"/>
      <c r="M6" s="218"/>
      <c r="N6" s="219"/>
      <c r="O6" s="236"/>
      <c r="P6" s="237"/>
      <c r="Q6" s="238"/>
      <c r="R6" s="239"/>
      <c r="S6" s="240"/>
    </row>
    <row r="7" spans="2:23" ht="42.75" customHeight="1" x14ac:dyDescent="0.35">
      <c r="B7" s="213"/>
      <c r="C7" s="214"/>
      <c r="D7" s="214"/>
      <c r="E7" s="214"/>
      <c r="F7" s="214"/>
      <c r="G7" s="214"/>
      <c r="H7" s="244"/>
      <c r="I7" s="217"/>
      <c r="J7" s="218"/>
      <c r="K7" s="218"/>
      <c r="L7" s="218"/>
      <c r="M7" s="218"/>
      <c r="N7" s="219"/>
      <c r="O7" s="202" t="s">
        <v>7</v>
      </c>
      <c r="P7" s="203"/>
      <c r="Q7" s="202" t="s">
        <v>8</v>
      </c>
      <c r="R7" s="204"/>
      <c r="S7" s="205"/>
      <c r="W7" s="1" t="s">
        <v>9</v>
      </c>
    </row>
    <row r="8" spans="2:23" ht="35.25" customHeight="1" x14ac:dyDescent="0.35">
      <c r="B8" s="215"/>
      <c r="C8" s="216"/>
      <c r="D8" s="216"/>
      <c r="E8" s="216"/>
      <c r="F8" s="216"/>
      <c r="G8" s="216"/>
      <c r="H8" s="245"/>
      <c r="I8" s="220"/>
      <c r="J8" s="221"/>
      <c r="K8" s="221"/>
      <c r="L8" s="221"/>
      <c r="M8" s="221"/>
      <c r="N8" s="222"/>
      <c r="O8" s="206"/>
      <c r="P8" s="207"/>
      <c r="Q8" s="208"/>
      <c r="R8" s="208"/>
      <c r="S8" s="209"/>
      <c r="W8" s="1" t="s">
        <v>10</v>
      </c>
    </row>
    <row r="9" spans="2:23" ht="22" customHeight="1" x14ac:dyDescent="0.4">
      <c r="B9" s="210" t="s">
        <v>11</v>
      </c>
      <c r="C9" s="211"/>
      <c r="D9" s="211"/>
      <c r="E9" s="211"/>
      <c r="F9" s="211"/>
      <c r="G9" s="211"/>
      <c r="H9" s="211"/>
      <c r="I9" s="211"/>
      <c r="J9" s="211"/>
      <c r="K9" s="211"/>
      <c r="L9" s="211"/>
      <c r="M9" s="211"/>
      <c r="N9" s="211"/>
      <c r="O9" s="211"/>
      <c r="P9" s="212"/>
      <c r="Q9" s="190" t="s">
        <v>12</v>
      </c>
      <c r="R9" s="191"/>
      <c r="S9" s="192"/>
    </row>
    <row r="10" spans="2:23" ht="22" customHeight="1" x14ac:dyDescent="0.35">
      <c r="B10" s="174"/>
      <c r="C10" s="175"/>
      <c r="D10" s="175"/>
      <c r="E10" s="175"/>
      <c r="F10" s="175"/>
      <c r="G10" s="175"/>
      <c r="H10" s="175"/>
      <c r="I10" s="175"/>
      <c r="J10" s="175"/>
      <c r="K10" s="175"/>
      <c r="L10" s="175"/>
      <c r="M10" s="175"/>
      <c r="N10" s="175"/>
      <c r="O10" s="175"/>
      <c r="P10" s="176"/>
      <c r="Q10" s="181"/>
      <c r="R10" s="182"/>
      <c r="S10" s="183"/>
    </row>
    <row r="11" spans="2:23" ht="22" customHeight="1" x14ac:dyDescent="0.35">
      <c r="B11" s="177"/>
      <c r="C11" s="175"/>
      <c r="D11" s="175"/>
      <c r="E11" s="175"/>
      <c r="F11" s="175"/>
      <c r="G11" s="175"/>
      <c r="H11" s="175"/>
      <c r="I11" s="175"/>
      <c r="J11" s="175"/>
      <c r="K11" s="175"/>
      <c r="L11" s="175"/>
      <c r="M11" s="175"/>
      <c r="N11" s="175"/>
      <c r="O11" s="175"/>
      <c r="P11" s="176"/>
      <c r="Q11" s="184" t="s">
        <v>13</v>
      </c>
      <c r="R11" s="185"/>
      <c r="S11" s="186"/>
    </row>
    <row r="12" spans="2:23" ht="22" customHeight="1" x14ac:dyDescent="0.4">
      <c r="B12" s="177"/>
      <c r="C12" s="175"/>
      <c r="D12" s="175"/>
      <c r="E12" s="175"/>
      <c r="F12" s="175"/>
      <c r="G12" s="175"/>
      <c r="H12" s="175"/>
      <c r="I12" s="175"/>
      <c r="J12" s="175"/>
      <c r="K12" s="175"/>
      <c r="L12" s="175"/>
      <c r="M12" s="175"/>
      <c r="N12" s="175"/>
      <c r="O12" s="175"/>
      <c r="P12" s="176"/>
      <c r="Q12" s="187"/>
      <c r="R12" s="188"/>
      <c r="S12" s="189"/>
      <c r="W12" s="91" t="s">
        <v>14</v>
      </c>
    </row>
    <row r="13" spans="2:23" ht="22" customHeight="1" x14ac:dyDescent="0.4">
      <c r="B13" s="177"/>
      <c r="C13" s="175"/>
      <c r="D13" s="175"/>
      <c r="E13" s="175"/>
      <c r="F13" s="175"/>
      <c r="G13" s="175"/>
      <c r="H13" s="175"/>
      <c r="I13" s="175"/>
      <c r="J13" s="175"/>
      <c r="K13" s="175"/>
      <c r="L13" s="175"/>
      <c r="M13" s="175"/>
      <c r="N13" s="175"/>
      <c r="O13" s="175"/>
      <c r="P13" s="176"/>
      <c r="Q13" s="190" t="s">
        <v>15</v>
      </c>
      <c r="R13" s="191"/>
      <c r="S13" s="192"/>
      <c r="W13" s="91" t="s">
        <v>16</v>
      </c>
    </row>
    <row r="14" spans="2:23" ht="27.75" customHeight="1" thickBot="1" x14ac:dyDescent="0.45">
      <c r="B14" s="178"/>
      <c r="C14" s="179"/>
      <c r="D14" s="179"/>
      <c r="E14" s="179"/>
      <c r="F14" s="179"/>
      <c r="G14" s="179"/>
      <c r="H14" s="179"/>
      <c r="I14" s="179"/>
      <c r="J14" s="179"/>
      <c r="K14" s="179"/>
      <c r="L14" s="179"/>
      <c r="M14" s="179"/>
      <c r="N14" s="179"/>
      <c r="O14" s="179"/>
      <c r="P14" s="180"/>
      <c r="Q14" s="193"/>
      <c r="R14" s="194"/>
      <c r="S14" s="195"/>
      <c r="W14" s="91" t="s">
        <v>17</v>
      </c>
    </row>
    <row r="15" spans="2:23" ht="22" customHeight="1" thickTop="1" thickBot="1" x14ac:dyDescent="0.4">
      <c r="B15" s="37" t="s">
        <v>18</v>
      </c>
      <c r="C15" s="38"/>
      <c r="D15" s="38"/>
      <c r="E15" s="38"/>
      <c r="F15" s="38"/>
      <c r="G15" s="39"/>
      <c r="H15" s="40"/>
      <c r="I15" s="37" t="s">
        <v>19</v>
      </c>
      <c r="J15" s="38"/>
      <c r="K15" s="38"/>
      <c r="L15" s="38"/>
      <c r="M15" s="38"/>
      <c r="N15" s="39"/>
      <c r="O15" s="41" t="s">
        <v>20</v>
      </c>
      <c r="P15" s="42"/>
      <c r="Q15" s="42"/>
      <c r="R15" s="42"/>
      <c r="S15" s="43"/>
    </row>
    <row r="16" spans="2:23" ht="69" customHeight="1" thickTop="1" thickBot="1" x14ac:dyDescent="0.45">
      <c r="B16" s="196" t="s">
        <v>21</v>
      </c>
      <c r="C16" s="197"/>
      <c r="D16" s="44" t="s">
        <v>22</v>
      </c>
      <c r="E16" s="45" t="s">
        <v>23</v>
      </c>
      <c r="F16" s="45" t="s">
        <v>24</v>
      </c>
      <c r="G16" s="46" t="s">
        <v>25</v>
      </c>
      <c r="H16" s="47"/>
      <c r="I16" s="196" t="s">
        <v>26</v>
      </c>
      <c r="J16" s="197"/>
      <c r="K16" s="45" t="s">
        <v>27</v>
      </c>
      <c r="L16" s="45" t="s">
        <v>28</v>
      </c>
      <c r="M16" s="45" t="s">
        <v>24</v>
      </c>
      <c r="N16" s="46" t="s">
        <v>29</v>
      </c>
      <c r="O16" s="48" t="s">
        <v>30</v>
      </c>
      <c r="P16" s="49" t="s">
        <v>31</v>
      </c>
      <c r="Q16" s="50" t="s">
        <v>32</v>
      </c>
      <c r="R16" s="50" t="s">
        <v>33</v>
      </c>
      <c r="S16" s="51" t="s">
        <v>25</v>
      </c>
    </row>
    <row r="17" spans="2:23" ht="27" customHeight="1" thickTop="1" x14ac:dyDescent="0.45">
      <c r="B17" s="198"/>
      <c r="C17" s="199"/>
      <c r="D17" s="7"/>
      <c r="E17" s="8"/>
      <c r="F17" s="9"/>
      <c r="G17" s="52">
        <f>(E17*D17)*F17</f>
        <v>0</v>
      </c>
      <c r="H17" s="2"/>
      <c r="I17" s="200"/>
      <c r="J17" s="201"/>
      <c r="K17" s="13"/>
      <c r="L17" s="14"/>
      <c r="M17" s="15"/>
      <c r="N17" s="53">
        <f>SUM(L17*M17)</f>
        <v>0</v>
      </c>
      <c r="O17" s="30"/>
      <c r="P17" s="129"/>
      <c r="Q17" s="31"/>
      <c r="R17" s="32"/>
      <c r="S17" s="55">
        <f>R17*P17</f>
        <v>0</v>
      </c>
      <c r="W17" s="92" t="s">
        <v>34</v>
      </c>
    </row>
    <row r="18" spans="2:23" ht="27" customHeight="1" x14ac:dyDescent="0.45">
      <c r="B18" s="71"/>
      <c r="C18" s="28"/>
      <c r="D18" s="7"/>
      <c r="E18" s="8"/>
      <c r="F18" s="9"/>
      <c r="G18" s="52">
        <f t="shared" ref="G18:G23" si="0">(E18*D18)*F18</f>
        <v>0</v>
      </c>
      <c r="H18" s="2"/>
      <c r="I18" s="168"/>
      <c r="J18" s="169"/>
      <c r="K18" s="16"/>
      <c r="L18" s="17"/>
      <c r="M18" s="18"/>
      <c r="N18" s="54">
        <f t="shared" ref="N18:N36" si="1">SUM(L18*M18)</f>
        <v>0</v>
      </c>
      <c r="O18" s="30"/>
      <c r="P18" s="129"/>
      <c r="Q18" s="31"/>
      <c r="R18" s="32"/>
      <c r="S18" s="55">
        <f t="shared" ref="S18:S33" si="2">R18*P18</f>
        <v>0</v>
      </c>
      <c r="W18" s="92" t="s">
        <v>35</v>
      </c>
    </row>
    <row r="19" spans="2:23" ht="27" customHeight="1" x14ac:dyDescent="0.45">
      <c r="B19" s="71"/>
      <c r="C19" s="28"/>
      <c r="D19" s="7"/>
      <c r="E19" s="8"/>
      <c r="F19" s="9"/>
      <c r="G19" s="52">
        <f>(E19*D19)*F19</f>
        <v>0</v>
      </c>
      <c r="H19" s="2"/>
      <c r="I19" s="168"/>
      <c r="J19" s="169"/>
      <c r="K19" s="16"/>
      <c r="L19" s="17"/>
      <c r="M19" s="18"/>
      <c r="N19" s="54">
        <f t="shared" si="1"/>
        <v>0</v>
      </c>
      <c r="O19" s="30"/>
      <c r="P19" s="129"/>
      <c r="Q19" s="31"/>
      <c r="R19" s="32"/>
      <c r="S19" s="55">
        <f t="shared" si="2"/>
        <v>0</v>
      </c>
      <c r="W19" s="92" t="s">
        <v>36</v>
      </c>
    </row>
    <row r="20" spans="2:23" ht="27" customHeight="1" x14ac:dyDescent="0.45">
      <c r="B20" s="71"/>
      <c r="C20" s="28"/>
      <c r="D20" s="7"/>
      <c r="E20" s="8"/>
      <c r="F20" s="9"/>
      <c r="G20" s="52">
        <f t="shared" si="0"/>
        <v>0</v>
      </c>
      <c r="H20" s="2"/>
      <c r="I20" s="168"/>
      <c r="J20" s="169"/>
      <c r="K20" s="16"/>
      <c r="L20" s="17"/>
      <c r="M20" s="18"/>
      <c r="N20" s="54">
        <f t="shared" si="1"/>
        <v>0</v>
      </c>
      <c r="O20" s="30"/>
      <c r="P20" s="129"/>
      <c r="Q20" s="31"/>
      <c r="R20" s="32"/>
      <c r="S20" s="55">
        <f t="shared" si="2"/>
        <v>0</v>
      </c>
      <c r="W20" s="92" t="s">
        <v>37</v>
      </c>
    </row>
    <row r="21" spans="2:23" ht="27" customHeight="1" x14ac:dyDescent="0.35">
      <c r="B21" s="71"/>
      <c r="C21" s="29"/>
      <c r="D21" s="7"/>
      <c r="E21" s="8"/>
      <c r="F21" s="9"/>
      <c r="G21" s="52">
        <f t="shared" si="0"/>
        <v>0</v>
      </c>
      <c r="H21" s="2"/>
      <c r="I21" s="168"/>
      <c r="J21" s="169"/>
      <c r="K21" s="19"/>
      <c r="L21" s="20"/>
      <c r="M21" s="21"/>
      <c r="N21" s="54">
        <f t="shared" si="1"/>
        <v>0</v>
      </c>
      <c r="O21" s="30"/>
      <c r="P21" s="129"/>
      <c r="Q21" s="31"/>
      <c r="R21" s="32"/>
      <c r="S21" s="55">
        <f t="shared" si="2"/>
        <v>0</v>
      </c>
    </row>
    <row r="22" spans="2:23" ht="27" customHeight="1" x14ac:dyDescent="0.35">
      <c r="B22" s="71"/>
      <c r="C22" s="29"/>
      <c r="D22" s="10"/>
      <c r="E22" s="11"/>
      <c r="F22" s="12"/>
      <c r="G22" s="52">
        <f t="shared" si="0"/>
        <v>0</v>
      </c>
      <c r="H22" s="2"/>
      <c r="I22" s="168"/>
      <c r="J22" s="169"/>
      <c r="K22" s="22"/>
      <c r="L22" s="23"/>
      <c r="M22" s="24"/>
      <c r="N22" s="54">
        <f t="shared" si="1"/>
        <v>0</v>
      </c>
      <c r="O22" s="30"/>
      <c r="P22" s="129"/>
      <c r="Q22" s="31"/>
      <c r="R22" s="32"/>
      <c r="S22" s="55">
        <f t="shared" si="2"/>
        <v>0</v>
      </c>
    </row>
    <row r="23" spans="2:23" ht="27" customHeight="1" thickBot="1" x14ac:dyDescent="0.4">
      <c r="B23" s="71"/>
      <c r="C23" s="29"/>
      <c r="D23" s="72"/>
      <c r="E23" s="73"/>
      <c r="F23" s="73"/>
      <c r="G23" s="52">
        <f t="shared" si="0"/>
        <v>0</v>
      </c>
      <c r="H23" s="3"/>
      <c r="I23" s="168"/>
      <c r="J23" s="169"/>
      <c r="K23" s="130"/>
      <c r="L23" s="130"/>
      <c r="M23" s="131"/>
      <c r="N23" s="54">
        <f t="shared" si="1"/>
        <v>0</v>
      </c>
      <c r="O23" s="30"/>
      <c r="P23" s="129"/>
      <c r="Q23" s="31"/>
      <c r="R23" s="32"/>
      <c r="S23" s="55">
        <f t="shared" si="2"/>
        <v>0</v>
      </c>
    </row>
    <row r="24" spans="2:23" ht="27" customHeight="1" thickTop="1" thickBot="1" x14ac:dyDescent="0.45">
      <c r="B24" s="252" t="s">
        <v>38</v>
      </c>
      <c r="C24" s="253"/>
      <c r="D24" s="253"/>
      <c r="E24" s="253"/>
      <c r="F24" s="253"/>
      <c r="G24" s="98">
        <f>SUM(G17:G23)</f>
        <v>0</v>
      </c>
      <c r="H24" s="2"/>
      <c r="I24" s="149"/>
      <c r="J24" s="150"/>
      <c r="K24" s="25"/>
      <c r="L24" s="26"/>
      <c r="M24" s="27"/>
      <c r="N24" s="83">
        <f t="shared" si="1"/>
        <v>0</v>
      </c>
      <c r="O24" s="30"/>
      <c r="P24" s="129"/>
      <c r="Q24" s="31"/>
      <c r="R24" s="32"/>
      <c r="S24" s="55">
        <f t="shared" si="2"/>
        <v>0</v>
      </c>
    </row>
    <row r="25" spans="2:23" ht="27" customHeight="1" thickTop="1" thickBot="1" x14ac:dyDescent="0.45">
      <c r="B25" s="163" t="s">
        <v>39</v>
      </c>
      <c r="C25" s="164"/>
      <c r="D25" s="164"/>
      <c r="E25" s="164"/>
      <c r="F25" s="164"/>
      <c r="G25" s="99" t="e">
        <f>(S37-G35)/S37</f>
        <v>#DIV/0!</v>
      </c>
      <c r="H25" s="3"/>
      <c r="I25" s="149"/>
      <c r="J25" s="150"/>
      <c r="K25" s="25"/>
      <c r="L25" s="26"/>
      <c r="M25" s="27"/>
      <c r="N25" s="83">
        <f t="shared" si="1"/>
        <v>0</v>
      </c>
      <c r="O25" s="29"/>
      <c r="P25" s="129"/>
      <c r="Q25" s="31"/>
      <c r="R25" s="32"/>
      <c r="S25" s="55">
        <f t="shared" si="2"/>
        <v>0</v>
      </c>
    </row>
    <row r="26" spans="2:23" ht="30.75" customHeight="1" thickBot="1" x14ac:dyDescent="0.55000000000000004">
      <c r="B26" s="165" t="s">
        <v>40</v>
      </c>
      <c r="C26" s="166"/>
      <c r="D26" s="166"/>
      <c r="E26" s="166"/>
      <c r="F26" s="166"/>
      <c r="G26" s="167"/>
      <c r="H26" s="3"/>
      <c r="I26" s="149"/>
      <c r="J26" s="150"/>
      <c r="K26" s="25"/>
      <c r="L26" s="26"/>
      <c r="M26" s="27"/>
      <c r="N26" s="83">
        <f t="shared" si="1"/>
        <v>0</v>
      </c>
      <c r="O26" s="30"/>
      <c r="P26" s="129"/>
      <c r="Q26" s="31"/>
      <c r="R26" s="32"/>
      <c r="S26" s="55">
        <f t="shared" si="2"/>
        <v>0</v>
      </c>
    </row>
    <row r="27" spans="2:23" ht="33" customHeight="1" thickBot="1" x14ac:dyDescent="0.45">
      <c r="B27" s="156" t="s">
        <v>41</v>
      </c>
      <c r="C27" s="157"/>
      <c r="D27" s="158"/>
      <c r="E27" s="80" t="s">
        <v>42</v>
      </c>
      <c r="F27" s="81" t="s">
        <v>43</v>
      </c>
      <c r="G27" s="82" t="s">
        <v>25</v>
      </c>
      <c r="H27" s="3"/>
      <c r="I27" s="149"/>
      <c r="J27" s="150"/>
      <c r="K27" s="25"/>
      <c r="L27" s="26"/>
      <c r="M27" s="27"/>
      <c r="N27" s="83">
        <f t="shared" si="1"/>
        <v>0</v>
      </c>
      <c r="O27" s="30"/>
      <c r="P27" s="129"/>
      <c r="Q27" s="31"/>
      <c r="R27" s="32"/>
      <c r="S27" s="55">
        <f t="shared" si="2"/>
        <v>0</v>
      </c>
    </row>
    <row r="28" spans="2:23" ht="27" customHeight="1" x14ac:dyDescent="0.4">
      <c r="B28" s="159"/>
      <c r="C28" s="160"/>
      <c r="D28" s="160"/>
      <c r="E28" s="93"/>
      <c r="F28" s="89" t="e">
        <f>G28/$S$37</f>
        <v>#DIV/0!</v>
      </c>
      <c r="G28" s="100">
        <v>0</v>
      </c>
      <c r="H28" s="3"/>
      <c r="I28" s="149"/>
      <c r="J28" s="150"/>
      <c r="K28" s="25"/>
      <c r="L28" s="26"/>
      <c r="M28" s="27"/>
      <c r="N28" s="83">
        <f t="shared" si="1"/>
        <v>0</v>
      </c>
      <c r="O28" s="29"/>
      <c r="P28" s="129"/>
      <c r="Q28" s="31"/>
      <c r="R28" s="32"/>
      <c r="S28" s="55">
        <f>R28*P28</f>
        <v>0</v>
      </c>
    </row>
    <row r="29" spans="2:23" ht="27" customHeight="1" x14ac:dyDescent="0.4">
      <c r="B29" s="151"/>
      <c r="C29" s="152"/>
      <c r="D29" s="152"/>
      <c r="E29" s="93"/>
      <c r="F29" s="90" t="e">
        <f t="shared" ref="F29:F34" si="3">G29/$S$37</f>
        <v>#DIV/0!</v>
      </c>
      <c r="G29" s="100">
        <v>0</v>
      </c>
      <c r="H29" s="3"/>
      <c r="I29" s="149"/>
      <c r="J29" s="150"/>
      <c r="K29" s="25"/>
      <c r="L29" s="26"/>
      <c r="M29" s="27"/>
      <c r="N29" s="83">
        <f t="shared" si="1"/>
        <v>0</v>
      </c>
      <c r="O29" s="29"/>
      <c r="P29" s="129"/>
      <c r="Q29" s="31"/>
      <c r="R29" s="32"/>
      <c r="S29" s="55">
        <f t="shared" si="2"/>
        <v>0</v>
      </c>
      <c r="U29" s="4"/>
    </row>
    <row r="30" spans="2:23" ht="27" customHeight="1" x14ac:dyDescent="0.4">
      <c r="B30" s="151"/>
      <c r="C30" s="152"/>
      <c r="D30" s="152"/>
      <c r="E30" s="93"/>
      <c r="F30" s="90" t="e">
        <f t="shared" si="3"/>
        <v>#DIV/0!</v>
      </c>
      <c r="G30" s="100">
        <v>0</v>
      </c>
      <c r="H30" s="3"/>
      <c r="I30" s="149"/>
      <c r="J30" s="150"/>
      <c r="K30" s="25"/>
      <c r="L30" s="26"/>
      <c r="M30" s="27"/>
      <c r="N30" s="83">
        <f t="shared" si="1"/>
        <v>0</v>
      </c>
      <c r="O30" s="29"/>
      <c r="P30" s="129"/>
      <c r="Q30" s="31"/>
      <c r="R30" s="32"/>
      <c r="S30" s="55">
        <f t="shared" si="2"/>
        <v>0</v>
      </c>
    </row>
    <row r="31" spans="2:23" ht="27" customHeight="1" x14ac:dyDescent="0.4">
      <c r="B31" s="151"/>
      <c r="C31" s="152"/>
      <c r="D31" s="152"/>
      <c r="E31" s="93"/>
      <c r="F31" s="90" t="e">
        <f t="shared" si="3"/>
        <v>#DIV/0!</v>
      </c>
      <c r="G31" s="100">
        <v>0</v>
      </c>
      <c r="H31" s="3"/>
      <c r="I31" s="149"/>
      <c r="J31" s="150"/>
      <c r="K31" s="25"/>
      <c r="L31" s="26"/>
      <c r="M31" s="27"/>
      <c r="N31" s="83">
        <f t="shared" si="1"/>
        <v>0</v>
      </c>
      <c r="O31" s="29"/>
      <c r="P31" s="129"/>
      <c r="Q31" s="31"/>
      <c r="R31" s="32"/>
      <c r="S31" s="55">
        <f t="shared" si="2"/>
        <v>0</v>
      </c>
    </row>
    <row r="32" spans="2:23" ht="27" customHeight="1" x14ac:dyDescent="0.4">
      <c r="B32" s="153"/>
      <c r="C32" s="154"/>
      <c r="D32" s="155"/>
      <c r="E32" s="93"/>
      <c r="F32" s="90" t="e">
        <f t="shared" si="3"/>
        <v>#DIV/0!</v>
      </c>
      <c r="G32" s="100">
        <v>0</v>
      </c>
      <c r="H32" s="3"/>
      <c r="I32" s="149"/>
      <c r="J32" s="150"/>
      <c r="K32" s="25"/>
      <c r="L32" s="26"/>
      <c r="M32" s="27"/>
      <c r="N32" s="83">
        <f t="shared" si="1"/>
        <v>0</v>
      </c>
      <c r="O32" s="29"/>
      <c r="P32" s="129"/>
      <c r="Q32" s="31"/>
      <c r="R32" s="32"/>
      <c r="S32" s="55">
        <f t="shared" si="2"/>
        <v>0</v>
      </c>
    </row>
    <row r="33" spans="2:19" ht="27" customHeight="1" x14ac:dyDescent="0.4">
      <c r="B33" s="146"/>
      <c r="C33" s="147"/>
      <c r="D33" s="148"/>
      <c r="E33" s="93"/>
      <c r="F33" s="90" t="e">
        <f t="shared" si="3"/>
        <v>#DIV/0!</v>
      </c>
      <c r="G33" s="100">
        <v>0</v>
      </c>
      <c r="H33" s="3"/>
      <c r="I33" s="149"/>
      <c r="J33" s="150"/>
      <c r="K33" s="25"/>
      <c r="L33" s="26"/>
      <c r="M33" s="27"/>
      <c r="N33" s="83">
        <f t="shared" si="1"/>
        <v>0</v>
      </c>
      <c r="O33" s="29"/>
      <c r="P33" s="129"/>
      <c r="Q33" s="31"/>
      <c r="R33" s="32"/>
      <c r="S33" s="55">
        <f t="shared" si="2"/>
        <v>0</v>
      </c>
    </row>
    <row r="34" spans="2:19" ht="27" customHeight="1" x14ac:dyDescent="0.4">
      <c r="B34" s="146"/>
      <c r="C34" s="147"/>
      <c r="D34" s="148"/>
      <c r="E34" s="93"/>
      <c r="F34" s="90" t="e">
        <f t="shared" si="3"/>
        <v>#DIV/0!</v>
      </c>
      <c r="G34" s="100">
        <v>0</v>
      </c>
      <c r="H34" s="3"/>
      <c r="I34" s="149"/>
      <c r="J34" s="150"/>
      <c r="K34" s="25"/>
      <c r="L34" s="26"/>
      <c r="M34" s="27"/>
      <c r="N34" s="83">
        <f t="shared" si="1"/>
        <v>0</v>
      </c>
      <c r="O34" s="58" t="s">
        <v>44</v>
      </c>
      <c r="P34" s="58"/>
      <c r="Q34" s="58"/>
      <c r="R34" s="59"/>
      <c r="S34" s="56">
        <f>SUM(S17:S33)</f>
        <v>0</v>
      </c>
    </row>
    <row r="35" spans="2:19" ht="27" customHeight="1" thickBot="1" x14ac:dyDescent="0.4">
      <c r="B35" s="101" t="s">
        <v>44</v>
      </c>
      <c r="C35" s="67"/>
      <c r="D35" s="67"/>
      <c r="E35" s="67"/>
      <c r="F35" s="68"/>
      <c r="G35" s="102">
        <f>SUM(G28:G34)</f>
        <v>0</v>
      </c>
      <c r="H35" s="3"/>
      <c r="I35" s="149"/>
      <c r="J35" s="150"/>
      <c r="K35" s="25"/>
      <c r="L35" s="26"/>
      <c r="M35" s="27"/>
      <c r="N35" s="83">
        <f t="shared" si="1"/>
        <v>0</v>
      </c>
      <c r="O35" s="60" t="s">
        <v>45</v>
      </c>
      <c r="P35" s="60">
        <v>15</v>
      </c>
      <c r="Q35" s="60" t="s">
        <v>46</v>
      </c>
      <c r="R35" s="61"/>
      <c r="S35" s="57">
        <f>S34*(P35/100)</f>
        <v>0</v>
      </c>
    </row>
    <row r="36" spans="2:19" ht="27" customHeight="1" thickTop="1" thickBot="1" x14ac:dyDescent="0.45">
      <c r="B36" s="110" t="s">
        <v>45</v>
      </c>
      <c r="C36" s="111"/>
      <c r="D36" s="111">
        <v>5</v>
      </c>
      <c r="E36" s="111" t="s">
        <v>46</v>
      </c>
      <c r="F36" s="112"/>
      <c r="G36" s="113">
        <f>G35*(D36/100)</f>
        <v>0</v>
      </c>
      <c r="H36" s="3"/>
      <c r="I36" s="149"/>
      <c r="J36" s="150"/>
      <c r="K36" s="25"/>
      <c r="L36" s="26"/>
      <c r="M36" s="27"/>
      <c r="N36" s="83">
        <f t="shared" si="1"/>
        <v>0</v>
      </c>
      <c r="O36" s="79" t="s">
        <v>47</v>
      </c>
      <c r="P36" s="62"/>
      <c r="Q36" s="62"/>
      <c r="R36" s="62"/>
      <c r="S36" s="63">
        <f>S34+S35</f>
        <v>0</v>
      </c>
    </row>
    <row r="37" spans="2:19" ht="27" customHeight="1" thickTop="1" thickBot="1" x14ac:dyDescent="0.45">
      <c r="B37" s="97" t="s">
        <v>47</v>
      </c>
      <c r="C37" s="69"/>
      <c r="D37" s="69"/>
      <c r="E37" s="69"/>
      <c r="F37" s="108"/>
      <c r="G37" s="109">
        <f>SUM(G35:G36)</f>
        <v>0</v>
      </c>
      <c r="H37" s="2"/>
      <c r="I37" s="96" t="s">
        <v>47</v>
      </c>
      <c r="J37" s="84"/>
      <c r="K37" s="85"/>
      <c r="L37" s="86"/>
      <c r="M37" s="87"/>
      <c r="N37" s="88">
        <f>SUM(N17:N36)</f>
        <v>0</v>
      </c>
      <c r="O37" s="79" t="s">
        <v>48</v>
      </c>
      <c r="P37" s="62"/>
      <c r="Q37" s="64"/>
      <c r="R37" s="65"/>
      <c r="S37" s="66">
        <f>SUM(S36,N37,G37,G24)</f>
        <v>0</v>
      </c>
    </row>
    <row r="38" spans="2:19" ht="22" customHeight="1" thickTop="1" x14ac:dyDescent="0.35">
      <c r="B38" s="254" t="s">
        <v>85</v>
      </c>
      <c r="C38" s="255"/>
      <c r="D38" s="255"/>
      <c r="E38" s="255"/>
      <c r="F38" s="255"/>
      <c r="G38" s="255"/>
      <c r="H38" s="255"/>
      <c r="I38" s="133"/>
      <c r="J38" s="133"/>
      <c r="K38" s="133"/>
      <c r="L38" s="133"/>
      <c r="M38" s="133"/>
      <c r="N38" s="134"/>
      <c r="O38" s="75" t="s">
        <v>49</v>
      </c>
      <c r="P38" s="76"/>
      <c r="Q38" s="76"/>
      <c r="R38" s="76"/>
      <c r="S38" s="77"/>
    </row>
    <row r="39" spans="2:19" ht="22" customHeight="1" x14ac:dyDescent="0.35">
      <c r="B39" s="132"/>
      <c r="C39" s="133"/>
      <c r="D39" s="133"/>
      <c r="E39" s="133"/>
      <c r="F39" s="133"/>
      <c r="G39" s="133"/>
      <c r="H39" s="133"/>
      <c r="I39" s="133"/>
      <c r="J39" s="133"/>
      <c r="K39" s="133"/>
      <c r="L39" s="133"/>
      <c r="M39" s="133"/>
      <c r="N39" s="134"/>
      <c r="O39" s="74"/>
      <c r="P39" s="33"/>
      <c r="Q39" s="33"/>
      <c r="R39" s="33"/>
      <c r="S39" s="34"/>
    </row>
    <row r="40" spans="2:19" ht="22" customHeight="1" x14ac:dyDescent="0.35">
      <c r="B40" s="132"/>
      <c r="C40" s="133"/>
      <c r="D40" s="133"/>
      <c r="E40" s="133"/>
      <c r="F40" s="133"/>
      <c r="G40" s="133"/>
      <c r="H40" s="133"/>
      <c r="I40" s="133"/>
      <c r="J40" s="133"/>
      <c r="K40" s="133"/>
      <c r="L40" s="133"/>
      <c r="M40" s="133"/>
      <c r="N40" s="134"/>
      <c r="O40" s="74"/>
      <c r="P40" s="33"/>
      <c r="Q40" s="33"/>
      <c r="R40" s="33"/>
      <c r="S40" s="34"/>
    </row>
    <row r="41" spans="2:19" ht="22" customHeight="1" thickBot="1" x14ac:dyDescent="0.4">
      <c r="B41" s="135"/>
      <c r="C41" s="136"/>
      <c r="D41" s="136"/>
      <c r="E41" s="136"/>
      <c r="F41" s="136"/>
      <c r="G41" s="136"/>
      <c r="H41" s="136"/>
      <c r="I41" s="136"/>
      <c r="J41" s="136"/>
      <c r="K41" s="136"/>
      <c r="L41" s="136"/>
      <c r="M41" s="136"/>
      <c r="N41" s="137"/>
      <c r="O41" s="78" t="s">
        <v>50</v>
      </c>
      <c r="P41" s="35"/>
      <c r="Q41" s="35"/>
      <c r="R41" s="35"/>
      <c r="S41" s="36"/>
    </row>
    <row r="42" spans="2:19" ht="25" customHeight="1" thickTop="1" thickBot="1" x14ac:dyDescent="0.4">
      <c r="B42" s="138" t="s">
        <v>81</v>
      </c>
      <c r="C42" s="256"/>
      <c r="D42" s="256"/>
      <c r="E42" s="256"/>
      <c r="F42" s="256"/>
      <c r="G42" s="256"/>
      <c r="H42" s="256"/>
      <c r="I42" s="256"/>
      <c r="J42" s="256"/>
      <c r="K42" s="256"/>
      <c r="L42" s="256"/>
      <c r="M42" s="256"/>
      <c r="N42" s="256"/>
      <c r="O42" s="256"/>
      <c r="P42" s="256"/>
      <c r="Q42" s="256"/>
      <c r="R42" s="256"/>
      <c r="S42" s="257"/>
    </row>
    <row r="43" spans="2:19" ht="16" thickTop="1" x14ac:dyDescent="0.35"/>
    <row r="44" spans="2:19" x14ac:dyDescent="0.35">
      <c r="F44" s="6"/>
    </row>
    <row r="45" spans="2:19" x14ac:dyDescent="0.35">
      <c r="F45" s="6"/>
    </row>
    <row r="48" spans="2:19" x14ac:dyDescent="0.35">
      <c r="C48" s="141"/>
      <c r="D48" s="142"/>
      <c r="E48" s="142"/>
      <c r="F48" s="142"/>
      <c r="G48" s="142"/>
    </row>
    <row r="49" spans="3:7" x14ac:dyDescent="0.35">
      <c r="C49" s="142"/>
      <c r="D49" s="142"/>
      <c r="E49" s="142"/>
      <c r="F49" s="142"/>
      <c r="G49" s="142"/>
    </row>
    <row r="50" spans="3:7" x14ac:dyDescent="0.35">
      <c r="C50" s="142"/>
      <c r="D50" s="142"/>
      <c r="E50" s="142"/>
      <c r="F50" s="142"/>
      <c r="G50" s="142"/>
    </row>
    <row r="51" spans="3:7" x14ac:dyDescent="0.35">
      <c r="C51" s="142"/>
      <c r="D51" s="142"/>
      <c r="E51" s="142"/>
      <c r="F51" s="142"/>
      <c r="G51" s="142"/>
    </row>
  </sheetData>
  <sheetProtection algorithmName="SHA-512" hashValue="KNQNRvNJwJZf41++aseavYGz9jue2rEOmuIvHaiF7EZqcLMVx1O+c4G27sTpKMqgitRiTvBpJLs2vEpFpAFbrg==" saltValue="MyUe7jdOPZerrdpV5XVnhA==" spinCount="100000" sheet="1" objects="1" scenarios="1"/>
  <mergeCells count="61">
    <mergeCell ref="O7:P7"/>
    <mergeCell ref="Q7:S7"/>
    <mergeCell ref="O8:P8"/>
    <mergeCell ref="Q8:S8"/>
    <mergeCell ref="B9:P9"/>
    <mergeCell ref="Q9:S9"/>
    <mergeCell ref="B2:H8"/>
    <mergeCell ref="I2:N8"/>
    <mergeCell ref="O2:P2"/>
    <mergeCell ref="Q2:S2"/>
    <mergeCell ref="O3:P4"/>
    <mergeCell ref="Q3:S4"/>
    <mergeCell ref="O5:P5"/>
    <mergeCell ref="Q5:S5"/>
    <mergeCell ref="O6:P6"/>
    <mergeCell ref="Q6:S6"/>
    <mergeCell ref="I19:J19"/>
    <mergeCell ref="B10:P14"/>
    <mergeCell ref="Q10:S10"/>
    <mergeCell ref="Q11:S11"/>
    <mergeCell ref="Q12:S12"/>
    <mergeCell ref="Q13:S13"/>
    <mergeCell ref="Q14:S14"/>
    <mergeCell ref="B16:C16"/>
    <mergeCell ref="I16:J16"/>
    <mergeCell ref="B17:C17"/>
    <mergeCell ref="I17:J17"/>
    <mergeCell ref="I18:J18"/>
    <mergeCell ref="I20:J20"/>
    <mergeCell ref="I21:J21"/>
    <mergeCell ref="I22:J22"/>
    <mergeCell ref="I23:J23"/>
    <mergeCell ref="B24:F24"/>
    <mergeCell ref="I24:J24"/>
    <mergeCell ref="B25:F25"/>
    <mergeCell ref="I25:J25"/>
    <mergeCell ref="B26:G26"/>
    <mergeCell ref="I26:J26"/>
    <mergeCell ref="B27:D27"/>
    <mergeCell ref="I27:J27"/>
    <mergeCell ref="I28:J28"/>
    <mergeCell ref="B29:D29"/>
    <mergeCell ref="I29:J29"/>
    <mergeCell ref="B30:D30"/>
    <mergeCell ref="I30:J30"/>
    <mergeCell ref="B42:S42"/>
    <mergeCell ref="C48:G51"/>
    <mergeCell ref="B1:S1"/>
    <mergeCell ref="B34:D34"/>
    <mergeCell ref="I34:J34"/>
    <mergeCell ref="I35:J35"/>
    <mergeCell ref="I36:J36"/>
    <mergeCell ref="B38:N39"/>
    <mergeCell ref="B40:N41"/>
    <mergeCell ref="B31:D31"/>
    <mergeCell ref="I31:J31"/>
    <mergeCell ref="B32:D32"/>
    <mergeCell ref="I32:J32"/>
    <mergeCell ref="B33:D33"/>
    <mergeCell ref="I33:J33"/>
    <mergeCell ref="B28:D28"/>
  </mergeCells>
  <dataValidations count="2">
    <dataValidation type="list" allowBlank="1" showInputMessage="1" showErrorMessage="1" sqref="E28:E34" xr:uid="{F9DC5673-EC1C-42F7-BAD5-317F4F7C2833}">
      <formula1>$W$12:$W$14</formula1>
    </dataValidation>
    <dataValidation type="list" allowBlank="1" showInputMessage="1" showErrorMessage="1" sqref="K17:K36" xr:uid="{A79B13B3-D755-4B7D-97BA-37FC4FE92DDE}">
      <formula1>$W$7:$W$8</formula1>
    </dataValidation>
  </dataValidations>
  <pageMargins left="0.7" right="0.7" top="0.75" bottom="0.75" header="0.3" footer="0.3"/>
  <pageSetup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2E41-7BE3-4F08-ACFB-4EB1917C1BC5}">
  <sheetPr>
    <pageSetUpPr fitToPage="1"/>
  </sheetPr>
  <dimension ref="B1:V51"/>
  <sheetViews>
    <sheetView zoomScale="55" zoomScaleNormal="55" workbookViewId="0">
      <selection activeCell="O37" sqref="O37"/>
    </sheetView>
  </sheetViews>
  <sheetFormatPr defaultColWidth="8.69140625" defaultRowHeight="15.5" x14ac:dyDescent="0.35"/>
  <cols>
    <col min="1" max="1" width="8.69140625" style="1"/>
    <col min="2" max="2" width="3.69140625" style="5" customWidth="1"/>
    <col min="3" max="3" width="19.4609375" style="1" customWidth="1"/>
    <col min="4" max="4" width="10.69140625" style="1" customWidth="1"/>
    <col min="5" max="5" width="13.765625" style="1" customWidth="1"/>
    <col min="6" max="6" width="12.07421875" style="1" customWidth="1"/>
    <col min="7" max="7" width="22.53515625" style="1" customWidth="1"/>
    <col min="8" max="8" width="13.53515625" style="1" customWidth="1"/>
    <col min="9" max="9" width="7.23046875" style="1" customWidth="1"/>
    <col min="10" max="10" width="10.69140625" style="1" customWidth="1"/>
    <col min="11" max="11" width="10.53515625" style="1" customWidth="1"/>
    <col min="12" max="12" width="9.84375" style="1" customWidth="1"/>
    <col min="13" max="13" width="10.23046875" style="1" customWidth="1"/>
    <col min="14" max="14" width="32.69140625" style="1" customWidth="1"/>
    <col min="15" max="15" width="8.84375" style="1" customWidth="1"/>
    <col min="16" max="16" width="9.765625" style="1" customWidth="1"/>
    <col min="17" max="17" width="8.69140625" style="1"/>
    <col min="18" max="18" width="16.84375" style="1" customWidth="1"/>
    <col min="19" max="20" width="8.69140625" style="1"/>
    <col min="21" max="22" width="8.69140625" style="1" hidden="1" customWidth="1"/>
    <col min="23" max="28" width="8.69140625" style="1"/>
    <col min="29" max="29" width="10.69140625" style="1" customWidth="1"/>
    <col min="30" max="30" width="8.69140625" style="1"/>
    <col min="31" max="31" width="10.69140625" style="1" customWidth="1"/>
    <col min="32" max="34" width="8.69140625" style="1"/>
    <col min="35" max="35" width="5.69140625" style="1" customWidth="1"/>
    <col min="36" max="16384" width="8.69140625" style="1"/>
  </cols>
  <sheetData>
    <row r="1" spans="2:22" ht="36.65" customHeight="1" thickBot="1" x14ac:dyDescent="0.4">
      <c r="B1" s="143" t="s">
        <v>76</v>
      </c>
      <c r="C1" s="144"/>
      <c r="D1" s="144"/>
      <c r="E1" s="144"/>
      <c r="F1" s="144"/>
      <c r="G1" s="144"/>
      <c r="H1" s="144"/>
      <c r="I1" s="144"/>
      <c r="J1" s="144"/>
      <c r="K1" s="144"/>
      <c r="L1" s="144"/>
      <c r="M1" s="144"/>
      <c r="N1" s="144"/>
      <c r="O1" s="144"/>
      <c r="P1" s="144"/>
      <c r="Q1" s="144"/>
      <c r="R1" s="145"/>
    </row>
    <row r="2" spans="2:22" ht="22" customHeight="1" x14ac:dyDescent="0.35">
      <c r="B2" s="213" t="s">
        <v>0</v>
      </c>
      <c r="C2" s="214"/>
      <c r="D2" s="214"/>
      <c r="E2" s="214"/>
      <c r="F2" s="214"/>
      <c r="G2" s="214"/>
      <c r="H2" s="217" t="s">
        <v>1</v>
      </c>
      <c r="I2" s="218"/>
      <c r="J2" s="218"/>
      <c r="K2" s="218"/>
      <c r="L2" s="218"/>
      <c r="M2" s="219"/>
      <c r="N2" s="223" t="s">
        <v>2</v>
      </c>
      <c r="O2" s="224"/>
      <c r="P2" s="217" t="s">
        <v>77</v>
      </c>
      <c r="Q2" s="218"/>
      <c r="R2" s="225"/>
    </row>
    <row r="3" spans="2:22" ht="22" customHeight="1" x14ac:dyDescent="0.35">
      <c r="B3" s="213"/>
      <c r="C3" s="214"/>
      <c r="D3" s="214"/>
      <c r="E3" s="214"/>
      <c r="F3" s="214"/>
      <c r="G3" s="214"/>
      <c r="H3" s="217"/>
      <c r="I3" s="218"/>
      <c r="J3" s="218"/>
      <c r="K3" s="218"/>
      <c r="L3" s="218"/>
      <c r="M3" s="219"/>
      <c r="N3" s="226"/>
      <c r="O3" s="227"/>
      <c r="P3" s="230"/>
      <c r="Q3" s="231"/>
      <c r="R3" s="232"/>
    </row>
    <row r="4" spans="2:22" ht="22" customHeight="1" x14ac:dyDescent="0.35">
      <c r="B4" s="213"/>
      <c r="C4" s="214"/>
      <c r="D4" s="214"/>
      <c r="E4" s="214"/>
      <c r="F4" s="214"/>
      <c r="G4" s="214"/>
      <c r="H4" s="217"/>
      <c r="I4" s="218"/>
      <c r="J4" s="218"/>
      <c r="K4" s="218"/>
      <c r="L4" s="218"/>
      <c r="M4" s="219"/>
      <c r="N4" s="228"/>
      <c r="O4" s="229"/>
      <c r="P4" s="233"/>
      <c r="Q4" s="234"/>
      <c r="R4" s="235"/>
    </row>
    <row r="5" spans="2:22" ht="22" customHeight="1" x14ac:dyDescent="0.35">
      <c r="B5" s="213"/>
      <c r="C5" s="214"/>
      <c r="D5" s="214"/>
      <c r="E5" s="214"/>
      <c r="F5" s="214"/>
      <c r="G5" s="214"/>
      <c r="H5" s="217"/>
      <c r="I5" s="218"/>
      <c r="J5" s="218"/>
      <c r="K5" s="218"/>
      <c r="L5" s="218"/>
      <c r="M5" s="219"/>
      <c r="N5" s="202" t="s">
        <v>5</v>
      </c>
      <c r="O5" s="203"/>
      <c r="P5" s="202" t="s">
        <v>6</v>
      </c>
      <c r="Q5" s="204"/>
      <c r="R5" s="205"/>
    </row>
    <row r="6" spans="2:22" ht="22" customHeight="1" x14ac:dyDescent="0.35">
      <c r="B6" s="213"/>
      <c r="C6" s="214"/>
      <c r="D6" s="214"/>
      <c r="E6" s="214"/>
      <c r="F6" s="214"/>
      <c r="G6" s="214"/>
      <c r="H6" s="217"/>
      <c r="I6" s="218"/>
      <c r="J6" s="218"/>
      <c r="K6" s="218"/>
      <c r="L6" s="218"/>
      <c r="M6" s="219"/>
      <c r="N6" s="236"/>
      <c r="O6" s="237"/>
      <c r="P6" s="238"/>
      <c r="Q6" s="239"/>
      <c r="R6" s="240"/>
    </row>
    <row r="7" spans="2:22" ht="42.75" customHeight="1" x14ac:dyDescent="0.35">
      <c r="B7" s="213"/>
      <c r="C7" s="214"/>
      <c r="D7" s="214"/>
      <c r="E7" s="214"/>
      <c r="F7" s="214"/>
      <c r="G7" s="214"/>
      <c r="H7" s="217"/>
      <c r="I7" s="218"/>
      <c r="J7" s="218"/>
      <c r="K7" s="218"/>
      <c r="L7" s="218"/>
      <c r="M7" s="219"/>
      <c r="N7" s="202" t="s">
        <v>7</v>
      </c>
      <c r="O7" s="203"/>
      <c r="P7" s="202" t="s">
        <v>8</v>
      </c>
      <c r="Q7" s="204"/>
      <c r="R7" s="205"/>
      <c r="V7" s="1" t="s">
        <v>9</v>
      </c>
    </row>
    <row r="8" spans="2:22" ht="35.25" customHeight="1" x14ac:dyDescent="0.35">
      <c r="B8" s="215"/>
      <c r="C8" s="216"/>
      <c r="D8" s="216"/>
      <c r="E8" s="216"/>
      <c r="F8" s="216"/>
      <c r="G8" s="216"/>
      <c r="H8" s="220"/>
      <c r="I8" s="221"/>
      <c r="J8" s="221"/>
      <c r="K8" s="221"/>
      <c r="L8" s="221"/>
      <c r="M8" s="222"/>
      <c r="N8" s="206"/>
      <c r="O8" s="207"/>
      <c r="P8" s="208"/>
      <c r="Q8" s="208"/>
      <c r="R8" s="209"/>
      <c r="V8" s="1" t="s">
        <v>10</v>
      </c>
    </row>
    <row r="9" spans="2:22" ht="22" customHeight="1" x14ac:dyDescent="0.4">
      <c r="B9" s="210" t="s">
        <v>11</v>
      </c>
      <c r="C9" s="211"/>
      <c r="D9" s="211"/>
      <c r="E9" s="211"/>
      <c r="F9" s="211"/>
      <c r="G9" s="211"/>
      <c r="H9" s="211"/>
      <c r="I9" s="211"/>
      <c r="J9" s="211"/>
      <c r="K9" s="211"/>
      <c r="L9" s="211"/>
      <c r="M9" s="211"/>
      <c r="N9" s="211"/>
      <c r="O9" s="212"/>
      <c r="P9" s="190" t="s">
        <v>12</v>
      </c>
      <c r="Q9" s="191"/>
      <c r="R9" s="192"/>
    </row>
    <row r="10" spans="2:22" ht="22" customHeight="1" x14ac:dyDescent="0.35">
      <c r="B10" s="174"/>
      <c r="C10" s="175"/>
      <c r="D10" s="175"/>
      <c r="E10" s="175"/>
      <c r="F10" s="175"/>
      <c r="G10" s="175"/>
      <c r="H10" s="175"/>
      <c r="I10" s="175"/>
      <c r="J10" s="175"/>
      <c r="K10" s="175"/>
      <c r="L10" s="175"/>
      <c r="M10" s="175"/>
      <c r="N10" s="175"/>
      <c r="O10" s="176"/>
      <c r="P10" s="181"/>
      <c r="Q10" s="182"/>
      <c r="R10" s="183"/>
    </row>
    <row r="11" spans="2:22" ht="22" customHeight="1" x14ac:dyDescent="0.35">
      <c r="B11" s="177"/>
      <c r="C11" s="175"/>
      <c r="D11" s="175"/>
      <c r="E11" s="175"/>
      <c r="F11" s="175"/>
      <c r="G11" s="175"/>
      <c r="H11" s="175"/>
      <c r="I11" s="175"/>
      <c r="J11" s="175"/>
      <c r="K11" s="175"/>
      <c r="L11" s="175"/>
      <c r="M11" s="175"/>
      <c r="N11" s="175"/>
      <c r="O11" s="176"/>
      <c r="P11" s="184" t="s">
        <v>13</v>
      </c>
      <c r="Q11" s="185"/>
      <c r="R11" s="186"/>
    </row>
    <row r="12" spans="2:22" ht="22" customHeight="1" x14ac:dyDescent="0.4">
      <c r="B12" s="177"/>
      <c r="C12" s="175"/>
      <c r="D12" s="175"/>
      <c r="E12" s="175"/>
      <c r="F12" s="175"/>
      <c r="G12" s="175"/>
      <c r="H12" s="175"/>
      <c r="I12" s="175"/>
      <c r="J12" s="175"/>
      <c r="K12" s="175"/>
      <c r="L12" s="175"/>
      <c r="M12" s="175"/>
      <c r="N12" s="175"/>
      <c r="O12" s="176"/>
      <c r="P12" s="187"/>
      <c r="Q12" s="188"/>
      <c r="R12" s="189"/>
      <c r="V12" s="91" t="s">
        <v>14</v>
      </c>
    </row>
    <row r="13" spans="2:22" ht="22" customHeight="1" x14ac:dyDescent="0.4">
      <c r="B13" s="177"/>
      <c r="C13" s="175"/>
      <c r="D13" s="175"/>
      <c r="E13" s="175"/>
      <c r="F13" s="175"/>
      <c r="G13" s="175"/>
      <c r="H13" s="175"/>
      <c r="I13" s="175"/>
      <c r="J13" s="175"/>
      <c r="K13" s="175"/>
      <c r="L13" s="175"/>
      <c r="M13" s="175"/>
      <c r="N13" s="175"/>
      <c r="O13" s="176"/>
      <c r="P13" s="190" t="s">
        <v>15</v>
      </c>
      <c r="Q13" s="191"/>
      <c r="R13" s="192"/>
      <c r="V13" s="91" t="s">
        <v>16</v>
      </c>
    </row>
    <row r="14" spans="2:22" ht="27.75" customHeight="1" thickBot="1" x14ac:dyDescent="0.45">
      <c r="B14" s="178"/>
      <c r="C14" s="179"/>
      <c r="D14" s="179"/>
      <c r="E14" s="179"/>
      <c r="F14" s="179"/>
      <c r="G14" s="179"/>
      <c r="H14" s="179"/>
      <c r="I14" s="179"/>
      <c r="J14" s="179"/>
      <c r="K14" s="179"/>
      <c r="L14" s="179"/>
      <c r="M14" s="179"/>
      <c r="N14" s="179"/>
      <c r="O14" s="180"/>
      <c r="P14" s="193"/>
      <c r="Q14" s="194"/>
      <c r="R14" s="195"/>
      <c r="V14" s="91" t="s">
        <v>17</v>
      </c>
    </row>
    <row r="15" spans="2:22" ht="22" customHeight="1" thickTop="1" thickBot="1" x14ac:dyDescent="0.4">
      <c r="B15" s="37" t="s">
        <v>18</v>
      </c>
      <c r="C15" s="38"/>
      <c r="D15" s="38"/>
      <c r="E15" s="38"/>
      <c r="F15" s="38"/>
      <c r="G15" s="39"/>
      <c r="H15" s="37" t="s">
        <v>19</v>
      </c>
      <c r="I15" s="38"/>
      <c r="J15" s="38"/>
      <c r="K15" s="38"/>
      <c r="L15" s="38"/>
      <c r="M15" s="39"/>
      <c r="N15" s="41" t="s">
        <v>20</v>
      </c>
      <c r="O15" s="42"/>
      <c r="P15" s="42"/>
      <c r="Q15" s="42"/>
      <c r="R15" s="43"/>
    </row>
    <row r="16" spans="2:22" ht="69" customHeight="1" thickTop="1" thickBot="1" x14ac:dyDescent="0.45">
      <c r="B16" s="196" t="s">
        <v>21</v>
      </c>
      <c r="C16" s="197"/>
      <c r="D16" s="44" t="s">
        <v>22</v>
      </c>
      <c r="E16" s="45" t="s">
        <v>23</v>
      </c>
      <c r="F16" s="45" t="s">
        <v>51</v>
      </c>
      <c r="G16" s="46" t="s">
        <v>25</v>
      </c>
      <c r="H16" s="196" t="s">
        <v>26</v>
      </c>
      <c r="I16" s="197"/>
      <c r="J16" s="45" t="s">
        <v>27</v>
      </c>
      <c r="K16" s="45" t="s">
        <v>28</v>
      </c>
      <c r="L16" s="45" t="s">
        <v>24</v>
      </c>
      <c r="M16" s="46" t="s">
        <v>29</v>
      </c>
      <c r="N16" s="48" t="s">
        <v>30</v>
      </c>
      <c r="O16" s="49" t="s">
        <v>31</v>
      </c>
      <c r="P16" s="50" t="s">
        <v>32</v>
      </c>
      <c r="Q16" s="50" t="s">
        <v>33</v>
      </c>
      <c r="R16" s="51" t="s">
        <v>25</v>
      </c>
    </row>
    <row r="17" spans="2:22" ht="27" customHeight="1" thickTop="1" x14ac:dyDescent="0.45">
      <c r="B17" s="198"/>
      <c r="C17" s="199"/>
      <c r="D17" s="7"/>
      <c r="E17" s="8"/>
      <c r="F17" s="9"/>
      <c r="G17" s="52">
        <f>(E17*D17)*F17</f>
        <v>0</v>
      </c>
      <c r="H17" s="200"/>
      <c r="I17" s="201"/>
      <c r="J17" s="13"/>
      <c r="K17" s="14"/>
      <c r="L17" s="15"/>
      <c r="M17" s="53">
        <f>SUM(K17*L17)</f>
        <v>0</v>
      </c>
      <c r="N17" s="30"/>
      <c r="O17" s="129"/>
      <c r="P17" s="31"/>
      <c r="Q17" s="32"/>
      <c r="R17" s="55">
        <f>Q17*O17</f>
        <v>0</v>
      </c>
      <c r="V17" s="92" t="s">
        <v>52</v>
      </c>
    </row>
    <row r="18" spans="2:22" ht="27" customHeight="1" x14ac:dyDescent="0.45">
      <c r="B18" s="71"/>
      <c r="C18" s="28"/>
      <c r="D18" s="7"/>
      <c r="E18" s="8"/>
      <c r="F18" s="9"/>
      <c r="G18" s="52">
        <f t="shared" ref="G18:G22" si="0">(E18*D18)*F18</f>
        <v>0</v>
      </c>
      <c r="H18" s="168"/>
      <c r="I18" s="169"/>
      <c r="J18" s="16"/>
      <c r="K18" s="17"/>
      <c r="L18" s="18"/>
      <c r="M18" s="54">
        <f t="shared" ref="M18:M36" si="1">SUM(K18*L18)</f>
        <v>0</v>
      </c>
      <c r="N18" s="30"/>
      <c r="O18" s="129"/>
      <c r="P18" s="31"/>
      <c r="Q18" s="32"/>
      <c r="R18" s="55">
        <f t="shared" ref="R18:R33" si="2">Q18*O18</f>
        <v>0</v>
      </c>
      <c r="V18" s="92" t="s">
        <v>53</v>
      </c>
    </row>
    <row r="19" spans="2:22" ht="27" customHeight="1" x14ac:dyDescent="0.45">
      <c r="B19" s="71"/>
      <c r="C19" s="28"/>
      <c r="D19" s="7"/>
      <c r="E19" s="8"/>
      <c r="F19" s="9"/>
      <c r="G19" s="52">
        <f>(E19*D19)*F19</f>
        <v>0</v>
      </c>
      <c r="H19" s="168"/>
      <c r="I19" s="169"/>
      <c r="J19" s="16"/>
      <c r="K19" s="17"/>
      <c r="L19" s="18"/>
      <c r="M19" s="54">
        <f t="shared" si="1"/>
        <v>0</v>
      </c>
      <c r="N19" s="30"/>
      <c r="O19" s="129"/>
      <c r="P19" s="31"/>
      <c r="Q19" s="32"/>
      <c r="R19" s="55">
        <f t="shared" si="2"/>
        <v>0</v>
      </c>
      <c r="V19" s="92"/>
    </row>
    <row r="20" spans="2:22" ht="27" customHeight="1" x14ac:dyDescent="0.45">
      <c r="B20" s="71"/>
      <c r="C20" s="28"/>
      <c r="D20" s="7"/>
      <c r="E20" s="8"/>
      <c r="F20" s="9"/>
      <c r="G20" s="52">
        <f t="shared" si="0"/>
        <v>0</v>
      </c>
      <c r="H20" s="168"/>
      <c r="I20" s="169"/>
      <c r="J20" s="16"/>
      <c r="K20" s="17"/>
      <c r="L20" s="18"/>
      <c r="M20" s="54">
        <f t="shared" si="1"/>
        <v>0</v>
      </c>
      <c r="N20" s="30"/>
      <c r="O20" s="129"/>
      <c r="P20" s="31"/>
      <c r="Q20" s="32"/>
      <c r="R20" s="55">
        <f t="shared" si="2"/>
        <v>0</v>
      </c>
      <c r="V20" s="92"/>
    </row>
    <row r="21" spans="2:22" ht="27" customHeight="1" x14ac:dyDescent="0.35">
      <c r="B21" s="71"/>
      <c r="C21" s="29"/>
      <c r="D21" s="7"/>
      <c r="E21" s="8"/>
      <c r="F21" s="9"/>
      <c r="G21" s="52">
        <f t="shared" si="0"/>
        <v>0</v>
      </c>
      <c r="H21" s="168"/>
      <c r="I21" s="169"/>
      <c r="J21" s="19"/>
      <c r="K21" s="20"/>
      <c r="L21" s="21"/>
      <c r="M21" s="54">
        <f t="shared" si="1"/>
        <v>0</v>
      </c>
      <c r="N21" s="30"/>
      <c r="O21" s="129"/>
      <c r="P21" s="31"/>
      <c r="Q21" s="32"/>
      <c r="R21" s="55">
        <f t="shared" si="2"/>
        <v>0</v>
      </c>
    </row>
    <row r="22" spans="2:22" ht="27" customHeight="1" thickBot="1" x14ac:dyDescent="0.4">
      <c r="B22" s="95"/>
      <c r="C22" s="94"/>
      <c r="D22" s="10"/>
      <c r="E22" s="11"/>
      <c r="F22" s="12"/>
      <c r="G22" s="52">
        <f t="shared" si="0"/>
        <v>0</v>
      </c>
      <c r="H22" s="168"/>
      <c r="I22" s="169"/>
      <c r="J22" s="22"/>
      <c r="K22" s="23"/>
      <c r="L22" s="24"/>
      <c r="M22" s="54">
        <f t="shared" si="1"/>
        <v>0</v>
      </c>
      <c r="N22" s="30"/>
      <c r="O22" s="129"/>
      <c r="P22" s="31"/>
      <c r="Q22" s="32"/>
      <c r="R22" s="55">
        <f t="shared" si="2"/>
        <v>0</v>
      </c>
    </row>
    <row r="23" spans="2:22" ht="27" customHeight="1" thickBot="1" x14ac:dyDescent="0.4">
      <c r="B23" s="170" t="s">
        <v>45</v>
      </c>
      <c r="C23" s="171"/>
      <c r="D23" s="171"/>
      <c r="E23" s="172">
        <v>0.15</v>
      </c>
      <c r="F23" s="173"/>
      <c r="G23" s="52">
        <f>(SUM(G17:G22)*15%)</f>
        <v>0</v>
      </c>
      <c r="H23" s="168"/>
      <c r="I23" s="169"/>
      <c r="J23" s="130"/>
      <c r="K23" s="130"/>
      <c r="L23" s="131"/>
      <c r="M23" s="54">
        <f t="shared" si="1"/>
        <v>0</v>
      </c>
      <c r="N23" s="30"/>
      <c r="O23" s="129"/>
      <c r="P23" s="31"/>
      <c r="Q23" s="32"/>
      <c r="R23" s="55">
        <f t="shared" si="2"/>
        <v>0</v>
      </c>
    </row>
    <row r="24" spans="2:22" ht="27" customHeight="1" thickTop="1" thickBot="1" x14ac:dyDescent="0.45">
      <c r="B24" s="161" t="s">
        <v>38</v>
      </c>
      <c r="C24" s="162"/>
      <c r="D24" s="162"/>
      <c r="E24" s="162"/>
      <c r="F24" s="162"/>
      <c r="G24" s="98">
        <f>SUM(G17:G23)</f>
        <v>0</v>
      </c>
      <c r="H24" s="149"/>
      <c r="I24" s="150"/>
      <c r="J24" s="25"/>
      <c r="K24" s="26"/>
      <c r="L24" s="27"/>
      <c r="M24" s="83">
        <f t="shared" si="1"/>
        <v>0</v>
      </c>
      <c r="N24" s="30"/>
      <c r="O24" s="129"/>
      <c r="P24" s="31"/>
      <c r="Q24" s="32"/>
      <c r="R24" s="55">
        <f t="shared" si="2"/>
        <v>0</v>
      </c>
    </row>
    <row r="25" spans="2:22" ht="27" customHeight="1" thickTop="1" thickBot="1" x14ac:dyDescent="0.45">
      <c r="B25" s="163" t="s">
        <v>39</v>
      </c>
      <c r="C25" s="164"/>
      <c r="D25" s="164"/>
      <c r="E25" s="164"/>
      <c r="F25" s="164"/>
      <c r="G25" s="99" t="e">
        <f>(R37-G35)/R37</f>
        <v>#DIV/0!</v>
      </c>
      <c r="H25" s="149"/>
      <c r="I25" s="150"/>
      <c r="J25" s="25"/>
      <c r="K25" s="26"/>
      <c r="L25" s="27"/>
      <c r="M25" s="83">
        <f t="shared" si="1"/>
        <v>0</v>
      </c>
      <c r="N25" s="29"/>
      <c r="O25" s="129"/>
      <c r="P25" s="31"/>
      <c r="Q25" s="32"/>
      <c r="R25" s="55">
        <f t="shared" si="2"/>
        <v>0</v>
      </c>
    </row>
    <row r="26" spans="2:22" ht="30.75" customHeight="1" thickBot="1" x14ac:dyDescent="0.55000000000000004">
      <c r="B26" s="165" t="s">
        <v>40</v>
      </c>
      <c r="C26" s="166"/>
      <c r="D26" s="166"/>
      <c r="E26" s="166"/>
      <c r="F26" s="166"/>
      <c r="G26" s="167"/>
      <c r="H26" s="149"/>
      <c r="I26" s="150"/>
      <c r="J26" s="25"/>
      <c r="K26" s="26"/>
      <c r="L26" s="27"/>
      <c r="M26" s="83">
        <f t="shared" si="1"/>
        <v>0</v>
      </c>
      <c r="N26" s="30"/>
      <c r="O26" s="129"/>
      <c r="P26" s="31"/>
      <c r="Q26" s="32"/>
      <c r="R26" s="55">
        <f t="shared" si="2"/>
        <v>0</v>
      </c>
    </row>
    <row r="27" spans="2:22" ht="33" customHeight="1" thickBot="1" x14ac:dyDescent="0.45">
      <c r="B27" s="156" t="s">
        <v>41</v>
      </c>
      <c r="C27" s="157"/>
      <c r="D27" s="158"/>
      <c r="E27" s="80" t="s">
        <v>42</v>
      </c>
      <c r="F27" s="81" t="s">
        <v>43</v>
      </c>
      <c r="G27" s="82" t="s">
        <v>25</v>
      </c>
      <c r="H27" s="149"/>
      <c r="I27" s="150"/>
      <c r="J27" s="25"/>
      <c r="K27" s="26"/>
      <c r="L27" s="27"/>
      <c r="M27" s="83">
        <f t="shared" si="1"/>
        <v>0</v>
      </c>
      <c r="N27" s="30"/>
      <c r="O27" s="129"/>
      <c r="P27" s="31"/>
      <c r="Q27" s="32"/>
      <c r="R27" s="55">
        <f t="shared" si="2"/>
        <v>0</v>
      </c>
    </row>
    <row r="28" spans="2:22" ht="27" customHeight="1" x14ac:dyDescent="0.4">
      <c r="B28" s="159"/>
      <c r="C28" s="160"/>
      <c r="D28" s="160"/>
      <c r="E28" s="93"/>
      <c r="F28" s="89" t="e">
        <f>G28/$R$37</f>
        <v>#DIV/0!</v>
      </c>
      <c r="G28" s="100">
        <v>0</v>
      </c>
      <c r="H28" s="149"/>
      <c r="I28" s="150"/>
      <c r="J28" s="25"/>
      <c r="K28" s="26"/>
      <c r="L28" s="27"/>
      <c r="M28" s="83">
        <f t="shared" si="1"/>
        <v>0</v>
      </c>
      <c r="N28" s="29"/>
      <c r="O28" s="129"/>
      <c r="P28" s="31"/>
      <c r="Q28" s="32"/>
      <c r="R28" s="55">
        <f>Q28*O28</f>
        <v>0</v>
      </c>
    </row>
    <row r="29" spans="2:22" ht="27" customHeight="1" x14ac:dyDescent="0.4">
      <c r="B29" s="151"/>
      <c r="C29" s="152"/>
      <c r="D29" s="152"/>
      <c r="E29" s="93"/>
      <c r="F29" s="90" t="e">
        <f t="shared" ref="F29:F34" si="3">G29/$R$37</f>
        <v>#DIV/0!</v>
      </c>
      <c r="G29" s="100">
        <v>0</v>
      </c>
      <c r="H29" s="149"/>
      <c r="I29" s="150"/>
      <c r="J29" s="25"/>
      <c r="K29" s="26"/>
      <c r="L29" s="27"/>
      <c r="M29" s="83">
        <f t="shared" si="1"/>
        <v>0</v>
      </c>
      <c r="N29" s="29"/>
      <c r="O29" s="129"/>
      <c r="P29" s="31"/>
      <c r="Q29" s="32"/>
      <c r="R29" s="55">
        <f t="shared" si="2"/>
        <v>0</v>
      </c>
      <c r="T29" s="4"/>
    </row>
    <row r="30" spans="2:22" ht="27" customHeight="1" x14ac:dyDescent="0.4">
      <c r="B30" s="151"/>
      <c r="C30" s="152"/>
      <c r="D30" s="152"/>
      <c r="E30" s="93"/>
      <c r="F30" s="90" t="e">
        <f t="shared" si="3"/>
        <v>#DIV/0!</v>
      </c>
      <c r="G30" s="100">
        <v>0</v>
      </c>
      <c r="H30" s="149"/>
      <c r="I30" s="150"/>
      <c r="J30" s="25"/>
      <c r="K30" s="26"/>
      <c r="L30" s="27"/>
      <c r="M30" s="83">
        <f t="shared" si="1"/>
        <v>0</v>
      </c>
      <c r="N30" s="29"/>
      <c r="O30" s="129"/>
      <c r="P30" s="31"/>
      <c r="Q30" s="32"/>
      <c r="R30" s="55">
        <f t="shared" si="2"/>
        <v>0</v>
      </c>
    </row>
    <row r="31" spans="2:22" ht="27" customHeight="1" x14ac:dyDescent="0.4">
      <c r="B31" s="151"/>
      <c r="C31" s="152"/>
      <c r="D31" s="152"/>
      <c r="E31" s="93"/>
      <c r="F31" s="90" t="e">
        <f t="shared" si="3"/>
        <v>#DIV/0!</v>
      </c>
      <c r="G31" s="100">
        <v>0</v>
      </c>
      <c r="H31" s="149"/>
      <c r="I31" s="150"/>
      <c r="J31" s="25"/>
      <c r="K31" s="26"/>
      <c r="L31" s="27"/>
      <c r="M31" s="83">
        <f t="shared" si="1"/>
        <v>0</v>
      </c>
      <c r="N31" s="29"/>
      <c r="O31" s="129"/>
      <c r="P31" s="31"/>
      <c r="Q31" s="32"/>
      <c r="R31" s="55">
        <f t="shared" si="2"/>
        <v>0</v>
      </c>
    </row>
    <row r="32" spans="2:22" ht="27" customHeight="1" x14ac:dyDescent="0.4">
      <c r="B32" s="153"/>
      <c r="C32" s="154"/>
      <c r="D32" s="155"/>
      <c r="E32" s="93"/>
      <c r="F32" s="90" t="e">
        <f t="shared" si="3"/>
        <v>#DIV/0!</v>
      </c>
      <c r="G32" s="100">
        <v>0</v>
      </c>
      <c r="H32" s="149"/>
      <c r="I32" s="150"/>
      <c r="J32" s="25"/>
      <c r="K32" s="26"/>
      <c r="L32" s="27"/>
      <c r="M32" s="83">
        <f t="shared" si="1"/>
        <v>0</v>
      </c>
      <c r="N32" s="29"/>
      <c r="O32" s="129"/>
      <c r="P32" s="31"/>
      <c r="Q32" s="32"/>
      <c r="R32" s="55">
        <f t="shared" si="2"/>
        <v>0</v>
      </c>
    </row>
    <row r="33" spans="2:18" ht="27" customHeight="1" x14ac:dyDescent="0.4">
      <c r="B33" s="146"/>
      <c r="C33" s="147"/>
      <c r="D33" s="148"/>
      <c r="E33" s="93"/>
      <c r="F33" s="90" t="e">
        <f t="shared" si="3"/>
        <v>#DIV/0!</v>
      </c>
      <c r="G33" s="100">
        <v>0</v>
      </c>
      <c r="H33" s="149"/>
      <c r="I33" s="150"/>
      <c r="J33" s="25"/>
      <c r="K33" s="26"/>
      <c r="L33" s="27"/>
      <c r="M33" s="83">
        <f t="shared" si="1"/>
        <v>0</v>
      </c>
      <c r="N33" s="29"/>
      <c r="O33" s="129"/>
      <c r="P33" s="31"/>
      <c r="Q33" s="32"/>
      <c r="R33" s="55">
        <f t="shared" si="2"/>
        <v>0</v>
      </c>
    </row>
    <row r="34" spans="2:18" ht="27" customHeight="1" x14ac:dyDescent="0.4">
      <c r="B34" s="146"/>
      <c r="C34" s="147"/>
      <c r="D34" s="148"/>
      <c r="E34" s="93"/>
      <c r="F34" s="90" t="e">
        <f t="shared" si="3"/>
        <v>#DIV/0!</v>
      </c>
      <c r="G34" s="100">
        <v>0</v>
      </c>
      <c r="H34" s="149"/>
      <c r="I34" s="150"/>
      <c r="J34" s="25"/>
      <c r="K34" s="26"/>
      <c r="L34" s="27"/>
      <c r="M34" s="83">
        <f t="shared" si="1"/>
        <v>0</v>
      </c>
      <c r="N34" s="58" t="s">
        <v>44</v>
      </c>
      <c r="O34" s="58"/>
      <c r="P34" s="58"/>
      <c r="Q34" s="59"/>
      <c r="R34" s="56">
        <f>SUM(R17:R33)</f>
        <v>0</v>
      </c>
    </row>
    <row r="35" spans="2:18" ht="27" customHeight="1" thickBot="1" x14ac:dyDescent="0.4">
      <c r="B35" s="101" t="s">
        <v>44</v>
      </c>
      <c r="C35" s="67"/>
      <c r="D35" s="67"/>
      <c r="E35" s="67"/>
      <c r="F35" s="68"/>
      <c r="G35" s="102">
        <f>SUM(G28:G34)</f>
        <v>0</v>
      </c>
      <c r="H35" s="149"/>
      <c r="I35" s="150"/>
      <c r="J35" s="25"/>
      <c r="K35" s="26"/>
      <c r="L35" s="27"/>
      <c r="M35" s="83">
        <f t="shared" si="1"/>
        <v>0</v>
      </c>
      <c r="N35" s="60" t="s">
        <v>45</v>
      </c>
      <c r="O35" s="60">
        <v>15</v>
      </c>
      <c r="P35" s="60" t="s">
        <v>46</v>
      </c>
      <c r="Q35" s="61"/>
      <c r="R35" s="57">
        <f>R34*(O35/100)</f>
        <v>0</v>
      </c>
    </row>
    <row r="36" spans="2:18" ht="27" customHeight="1" thickTop="1" thickBot="1" x14ac:dyDescent="0.45">
      <c r="B36" s="103" t="s">
        <v>45</v>
      </c>
      <c r="C36" s="69"/>
      <c r="D36" s="69">
        <v>5</v>
      </c>
      <c r="E36" s="69" t="s">
        <v>46</v>
      </c>
      <c r="F36" s="70"/>
      <c r="G36" s="102">
        <f>G35*(D36/100)</f>
        <v>0</v>
      </c>
      <c r="H36" s="149"/>
      <c r="I36" s="150"/>
      <c r="J36" s="25"/>
      <c r="K36" s="26"/>
      <c r="L36" s="27"/>
      <c r="M36" s="83">
        <f t="shared" si="1"/>
        <v>0</v>
      </c>
      <c r="N36" s="79" t="s">
        <v>47</v>
      </c>
      <c r="O36" s="62"/>
      <c r="P36" s="62"/>
      <c r="Q36" s="62"/>
      <c r="R36" s="63">
        <f>R34+R35</f>
        <v>0</v>
      </c>
    </row>
    <row r="37" spans="2:18" ht="27" customHeight="1" thickTop="1" thickBot="1" x14ac:dyDescent="0.45">
      <c r="B37" s="104" t="s">
        <v>47</v>
      </c>
      <c r="C37" s="105"/>
      <c r="D37" s="105"/>
      <c r="E37" s="105"/>
      <c r="F37" s="106"/>
      <c r="G37" s="107">
        <f>SUM(G35:G36)</f>
        <v>0</v>
      </c>
      <c r="H37" s="96" t="s">
        <v>47</v>
      </c>
      <c r="I37" s="84"/>
      <c r="J37" s="85"/>
      <c r="K37" s="86"/>
      <c r="L37" s="87"/>
      <c r="M37" s="88">
        <f>SUM(M17:M36)</f>
        <v>0</v>
      </c>
      <c r="N37" s="79" t="s">
        <v>48</v>
      </c>
      <c r="O37" s="62"/>
      <c r="P37" s="64"/>
      <c r="Q37" s="65"/>
      <c r="R37" s="66">
        <f>SUM(R36,M37,G37,G24)</f>
        <v>0</v>
      </c>
    </row>
    <row r="38" spans="2:18" ht="22" customHeight="1" thickTop="1" x14ac:dyDescent="0.35">
      <c r="B38" s="132" t="s">
        <v>85</v>
      </c>
      <c r="C38" s="133"/>
      <c r="D38" s="133"/>
      <c r="E38" s="133"/>
      <c r="F38" s="133"/>
      <c r="G38" s="133"/>
      <c r="H38" s="133"/>
      <c r="I38" s="133"/>
      <c r="J38" s="133"/>
      <c r="K38" s="133"/>
      <c r="L38" s="133"/>
      <c r="M38" s="134"/>
      <c r="N38" s="75" t="s">
        <v>49</v>
      </c>
      <c r="O38" s="76"/>
      <c r="P38" s="76"/>
      <c r="Q38" s="76"/>
      <c r="R38" s="77"/>
    </row>
    <row r="39" spans="2:18" ht="22" customHeight="1" x14ac:dyDescent="0.35">
      <c r="B39" s="132"/>
      <c r="C39" s="133"/>
      <c r="D39" s="133"/>
      <c r="E39" s="133"/>
      <c r="F39" s="133"/>
      <c r="G39" s="133"/>
      <c r="H39" s="133"/>
      <c r="I39" s="133"/>
      <c r="J39" s="133"/>
      <c r="K39" s="133"/>
      <c r="L39" s="133"/>
      <c r="M39" s="134"/>
      <c r="N39" s="74"/>
      <c r="O39" s="33"/>
      <c r="P39" s="33"/>
      <c r="Q39" s="33"/>
      <c r="R39" s="34"/>
    </row>
    <row r="40" spans="2:18" ht="22" customHeight="1" x14ac:dyDescent="0.35">
      <c r="B40" s="132"/>
      <c r="C40" s="133"/>
      <c r="D40" s="133"/>
      <c r="E40" s="133"/>
      <c r="F40" s="133"/>
      <c r="G40" s="133"/>
      <c r="H40" s="133"/>
      <c r="I40" s="133"/>
      <c r="J40" s="133"/>
      <c r="K40" s="133"/>
      <c r="L40" s="133"/>
      <c r="M40" s="134"/>
      <c r="N40" s="74"/>
      <c r="O40" s="33"/>
      <c r="P40" s="33"/>
      <c r="Q40" s="33"/>
      <c r="R40" s="34"/>
    </row>
    <row r="41" spans="2:18" ht="22" customHeight="1" thickBot="1" x14ac:dyDescent="0.4">
      <c r="B41" s="135"/>
      <c r="C41" s="136"/>
      <c r="D41" s="136"/>
      <c r="E41" s="136"/>
      <c r="F41" s="136"/>
      <c r="G41" s="136"/>
      <c r="H41" s="136"/>
      <c r="I41" s="136"/>
      <c r="J41" s="136"/>
      <c r="K41" s="136"/>
      <c r="L41" s="136"/>
      <c r="M41" s="137"/>
      <c r="N41" s="78" t="s">
        <v>50</v>
      </c>
      <c r="O41" s="35"/>
      <c r="P41" s="35"/>
      <c r="Q41" s="35"/>
      <c r="R41" s="36"/>
    </row>
    <row r="42" spans="2:18" s="127" customFormat="1" ht="25" customHeight="1" thickTop="1" thickBot="1" x14ac:dyDescent="0.4">
      <c r="B42" s="138" t="s">
        <v>82</v>
      </c>
      <c r="C42" s="139"/>
      <c r="D42" s="139"/>
      <c r="E42" s="139"/>
      <c r="F42" s="139"/>
      <c r="G42" s="139"/>
      <c r="H42" s="139"/>
      <c r="I42" s="139"/>
      <c r="J42" s="139"/>
      <c r="K42" s="139"/>
      <c r="L42" s="139"/>
      <c r="M42" s="139"/>
      <c r="N42" s="139"/>
      <c r="O42" s="139"/>
      <c r="P42" s="139"/>
      <c r="Q42" s="139"/>
      <c r="R42" s="140"/>
    </row>
    <row r="43" spans="2:18" ht="16" thickTop="1" x14ac:dyDescent="0.35"/>
    <row r="44" spans="2:18" x14ac:dyDescent="0.35">
      <c r="F44" s="6"/>
    </row>
    <row r="45" spans="2:18" x14ac:dyDescent="0.35">
      <c r="F45" s="6"/>
    </row>
    <row r="48" spans="2:18" x14ac:dyDescent="0.35">
      <c r="C48" s="141"/>
      <c r="D48" s="142"/>
      <c r="E48" s="142"/>
      <c r="F48" s="142"/>
      <c r="G48" s="142"/>
    </row>
    <row r="49" spans="3:7" x14ac:dyDescent="0.35">
      <c r="C49" s="142"/>
      <c r="D49" s="142"/>
      <c r="E49" s="142"/>
      <c r="F49" s="142"/>
      <c r="G49" s="142"/>
    </row>
    <row r="50" spans="3:7" x14ac:dyDescent="0.35">
      <c r="C50" s="142"/>
      <c r="D50" s="142"/>
      <c r="E50" s="142"/>
      <c r="F50" s="142"/>
      <c r="G50" s="142"/>
    </row>
    <row r="51" spans="3:7" x14ac:dyDescent="0.35">
      <c r="C51" s="142"/>
      <c r="D51" s="142"/>
      <c r="E51" s="142"/>
      <c r="F51" s="142"/>
      <c r="G51" s="142"/>
    </row>
  </sheetData>
  <sheetProtection algorithmName="SHA-512" hashValue="g32jQ1oW8grQIh+ispCAwbvH8J3mDHwkZeM9BrOwVfwLDucbjTbiUy3Xz0TGHdJPGjo3B7UKQPnL0u+COBBwUg==" saltValue="c86Ho/d0qHH5y98KJeu/Sw==" spinCount="100000" sheet="1" objects="1" scenarios="1"/>
  <mergeCells count="63">
    <mergeCell ref="N7:O7"/>
    <mergeCell ref="P7:R7"/>
    <mergeCell ref="N8:O8"/>
    <mergeCell ref="P8:R8"/>
    <mergeCell ref="B9:O9"/>
    <mergeCell ref="P9:R9"/>
    <mergeCell ref="B2:G8"/>
    <mergeCell ref="H2:M8"/>
    <mergeCell ref="N2:O2"/>
    <mergeCell ref="P2:R2"/>
    <mergeCell ref="N3:O4"/>
    <mergeCell ref="P3:R4"/>
    <mergeCell ref="N5:O5"/>
    <mergeCell ref="P5:R5"/>
    <mergeCell ref="N6:O6"/>
    <mergeCell ref="P6:R6"/>
    <mergeCell ref="H19:I19"/>
    <mergeCell ref="B10:O14"/>
    <mergeCell ref="P10:R10"/>
    <mergeCell ref="P11:R11"/>
    <mergeCell ref="P12:R12"/>
    <mergeCell ref="P13:R13"/>
    <mergeCell ref="P14:R14"/>
    <mergeCell ref="B16:C16"/>
    <mergeCell ref="H16:I16"/>
    <mergeCell ref="B17:C17"/>
    <mergeCell ref="H17:I17"/>
    <mergeCell ref="H18:I18"/>
    <mergeCell ref="H20:I20"/>
    <mergeCell ref="H21:I21"/>
    <mergeCell ref="H22:I22"/>
    <mergeCell ref="B23:D23"/>
    <mergeCell ref="E23:F23"/>
    <mergeCell ref="H23:I23"/>
    <mergeCell ref="B24:F24"/>
    <mergeCell ref="H24:I24"/>
    <mergeCell ref="B25:F25"/>
    <mergeCell ref="H25:I25"/>
    <mergeCell ref="B26:G26"/>
    <mergeCell ref="H26:I26"/>
    <mergeCell ref="H32:I32"/>
    <mergeCell ref="B27:D27"/>
    <mergeCell ref="H27:I27"/>
    <mergeCell ref="B28:D28"/>
    <mergeCell ref="H28:I28"/>
    <mergeCell ref="B29:D29"/>
    <mergeCell ref="H29:I29"/>
    <mergeCell ref="B38:M39"/>
    <mergeCell ref="B40:M41"/>
    <mergeCell ref="B42:R42"/>
    <mergeCell ref="C48:G51"/>
    <mergeCell ref="B1:R1"/>
    <mergeCell ref="B33:D33"/>
    <mergeCell ref="H33:I33"/>
    <mergeCell ref="B34:D34"/>
    <mergeCell ref="H34:I34"/>
    <mergeCell ref="H35:I35"/>
    <mergeCell ref="H36:I36"/>
    <mergeCell ref="B30:D30"/>
    <mergeCell ref="H30:I30"/>
    <mergeCell ref="B31:D31"/>
    <mergeCell ref="H31:I31"/>
    <mergeCell ref="B32:D32"/>
  </mergeCells>
  <dataValidations count="2">
    <dataValidation type="list" allowBlank="1" showInputMessage="1" showErrorMessage="1" sqref="J17:J36" xr:uid="{FD90E91F-5665-4C78-B7B6-6EBD3B67345A}">
      <formula1>$V$7:$V$8</formula1>
    </dataValidation>
    <dataValidation type="list" allowBlank="1" showInputMessage="1" showErrorMessage="1" sqref="E28:E34" xr:uid="{1FDD5E5B-D17B-4E02-BABA-72580EB04B1A}">
      <formula1>$V$12:$V$14</formula1>
    </dataValidation>
  </dataValidations>
  <pageMargins left="0.7" right="0.7" top="0.75" bottom="0.75" header="0.3" footer="0.3"/>
  <pageSetup scale="4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7DE4-E38D-46E4-BA64-A6EA63ECEF47}">
  <sheetPr>
    <pageSetUpPr fitToPage="1"/>
  </sheetPr>
  <dimension ref="A1"/>
  <sheetViews>
    <sheetView zoomScaleNormal="100" workbookViewId="0">
      <selection activeCell="K12" sqref="K12"/>
    </sheetView>
  </sheetViews>
  <sheetFormatPr defaultRowHeight="15.5" x14ac:dyDescent="0.35"/>
  <sheetData/>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CA06-FDA0-4CEA-8C58-BB6671F040CE}">
  <sheetPr>
    <pageSetUpPr fitToPage="1"/>
  </sheetPr>
  <dimension ref="A1"/>
  <sheetViews>
    <sheetView topLeftCell="A4" zoomScaleNormal="100" workbookViewId="0">
      <selection activeCell="O37" sqref="O37"/>
    </sheetView>
  </sheetViews>
  <sheetFormatPr defaultRowHeight="15.5" x14ac:dyDescent="0.35"/>
  <sheetData/>
  <pageMargins left="0.7" right="0.7" top="0.75" bottom="0.75" header="0.3" footer="0.3"/>
  <pageSetup scale="75"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dadf5fea-c378-4115-a825-b2aa7b6eb4d9" xsi:nil="true"/>
    <TaxCatchAll xmlns="51a91983-3c2d-422a-ad5e-9fa1464f7841" xsi:nil="true"/>
    <lcf76f155ced4ddcb4097134ff3c332f xmlns="dadf5fea-c378-4115-a825-b2aa7b6eb4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7B1BAFD239054AA17D2A744A20244F" ma:contentTypeVersion="19" ma:contentTypeDescription="Create a new document." ma:contentTypeScope="" ma:versionID="a1bc506e707efb1cee1e1c169ecc37ea">
  <xsd:schema xmlns:xsd="http://www.w3.org/2001/XMLSchema" xmlns:xs="http://www.w3.org/2001/XMLSchema" xmlns:p="http://schemas.microsoft.com/office/2006/metadata/properties" xmlns:ns2="dadf5fea-c378-4115-a825-b2aa7b6eb4d9" xmlns:ns3="51a91983-3c2d-422a-ad5e-9fa1464f7841" targetNamespace="http://schemas.microsoft.com/office/2006/metadata/properties" ma:root="true" ma:fieldsID="2f2eb5fd41395890545e86145f41da69" ns2:_="" ns3:_="">
    <xsd:import namespace="dadf5fea-c378-4115-a825-b2aa7b6eb4d9"/>
    <xsd:import namespace="51a91983-3c2d-422a-ad5e-9fa1464f78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f5fea-c378-4115-a825-b2aa7b6eb4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e6962ab-0744-46a3-9e0f-3fe952fbdfd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a91983-3c2d-422a-ad5e-9fa1464f78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badeb3a-5045-4447-9373-bb0080de63cb}" ma:internalName="TaxCatchAll" ma:showField="CatchAllData" ma:web="51a91983-3c2d-422a-ad5e-9fa1464f7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965EA-62AB-4404-A24D-E104B38E5407}">
  <ds:schemaRefs>
    <ds:schemaRef ds:uri="http://schemas.microsoft.com/office/2006/metadata/properties"/>
    <ds:schemaRef ds:uri="http://schemas.microsoft.com/office/infopath/2007/PartnerControls"/>
    <ds:schemaRef ds:uri="27432516-2040-42b2-881c-0d108c7b11d8"/>
    <ds:schemaRef ds:uri="818ac8a4-c625-48a7-be68-cd4536a82ada"/>
  </ds:schemaRefs>
</ds:datastoreItem>
</file>

<file path=customXml/itemProps2.xml><?xml version="1.0" encoding="utf-8"?>
<ds:datastoreItem xmlns:ds="http://schemas.openxmlformats.org/officeDocument/2006/customXml" ds:itemID="{07DD8FBF-63B0-4175-8EDC-23BDB4F68E7F}"/>
</file>

<file path=customXml/itemProps3.xml><?xml version="1.0" encoding="utf-8"?>
<ds:datastoreItem xmlns:ds="http://schemas.openxmlformats.org/officeDocument/2006/customXml" ds:itemID="{DC6930BF-BFD7-4304-8A09-D3084842A6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T&amp;M Estimate Non-PW</vt:lpstr>
      <vt:lpstr>T&amp;M Estimate PW</vt:lpstr>
      <vt:lpstr>Fixed Fee Estimate</vt:lpstr>
      <vt:lpstr>POA Estimate Non-PW</vt:lpstr>
      <vt:lpstr>POA Estimate PW</vt:lpstr>
      <vt:lpstr>Example Fixed Fee Estimate</vt:lpstr>
      <vt:lpstr>Example T&amp;M Estimate</vt:lpstr>
      <vt:lpstr>'Fixed Fee Estimate'!Print_Area</vt:lpstr>
      <vt:lpstr>'T&amp;M Estimate Non-PW'!Print_Area</vt:lpstr>
      <vt:lpstr>'T&amp;M Estimate PW'!Print_Area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SURECON</dc:creator>
  <cp:keywords/>
  <dc:description/>
  <cp:lastModifiedBy>Peters, Christopher</cp:lastModifiedBy>
  <cp:revision/>
  <cp:lastPrinted>2026-04-16T14:34:02Z</cp:lastPrinted>
  <dcterms:created xsi:type="dcterms:W3CDTF">1999-03-30T13:42:19Z</dcterms:created>
  <dcterms:modified xsi:type="dcterms:W3CDTF">2026-04-22T18:38:50Z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0x0101001A7B1BAFD239054AA17D2A744A20244F</vt:lpwstr>
  </property>
  <property fmtid="{D5CDD505-2E9C-101B-9397-08002B2CF9AE}" pid="3" name="Order">
    <vt:r8>119509200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